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585" yWindow="-195" windowWidth="17250" windowHeight="7500"/>
  </bookViews>
  <sheets>
    <sheet name="Podrobný rozpočet" sheetId="1" r:id="rId1"/>
    <sheet name="ciselniky" sheetId="3" state="hidden" r:id="rId2"/>
    <sheet name="intenzita" sheetId="4" state="hidden" r:id="rId3"/>
  </sheets>
  <definedNames>
    <definedName name="_xlnm.Print_Area" localSheetId="0">'Podrobný rozpočet'!$A$1:$N$27</definedName>
    <definedName name="stanovenie_ceny">ciselniky!$B$1:$B$6</definedName>
    <definedName name="stanovenie_ceny1">ciselniky!$B$1:$B$7</definedName>
    <definedName name="vydavky">ciselniky!$A$1:$A$10</definedName>
    <definedName name="Z_1247E39F_E8E7_4C3D_B27E_2D2373E01C46_.wvu.Cols" localSheetId="0" hidden="1">'Podrobný rozpočet'!$L:$XFD</definedName>
    <definedName name="Z_1247E39F_E8E7_4C3D_B27E_2D2373E01C46_.wvu.PrintArea" localSheetId="0" hidden="1">'Podrobný rozpočet'!$A$1:$N$27</definedName>
  </definedNames>
  <calcPr calcId="124519"/>
  <customWorkbookViews>
    <customWorkbookView name="maros.janovic - osobné zobrazenie" guid="{1247E39F-E8E7-4C3D-B27E-2D2373E01C46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G16" i="1"/>
  <c r="H16" s="1"/>
  <c r="H15"/>
  <c r="G17" l="1"/>
  <c r="H17" s="1"/>
  <c r="G18"/>
  <c r="G14"/>
  <c r="H14" s="1"/>
  <c r="G19" l="1"/>
  <c r="H19" s="1"/>
  <c r="H18"/>
</calcChain>
</file>

<file path=xl/comments1.xml><?xml version="1.0" encoding="utf-8"?>
<comments xmlns="http://schemas.openxmlformats.org/spreadsheetml/2006/main">
  <authors>
    <author>matus.krncok</author>
  </authors>
  <commentList>
    <comment ref="H13" authorId="0">
      <text>
        <r>
          <rPr>
            <b/>
            <sz val="8"/>
            <color indexed="81"/>
            <rFont val="Tahoma"/>
            <family val="2"/>
            <charset val="238"/>
          </rPr>
          <t>:</t>
        </r>
        <r>
          <rPr>
            <sz val="8"/>
            <color indexed="81"/>
            <rFont val="Tahoma"/>
            <family val="2"/>
            <charset val="238"/>
          </rPr>
          <t xml:space="preserve">
V prípade výdavkov, na ktoré nie je možné uplatnenie odpočtu DPH (napr. pre skupinu výdavkov 521 mzdové výdavky a 512 cestovné výdavky) si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žiadateľ upraví vzorec </t>
        </r>
        <r>
          <rPr>
            <sz val="8"/>
            <color indexed="81"/>
            <rFont val="Tahoma"/>
            <family val="2"/>
            <charset val="238"/>
          </rPr>
          <t>v stĺpci "H" tak, že z pôvodného vzorca napr. v riadku 11:
=ROUND(G11;G19*</t>
        </r>
        <r>
          <rPr>
            <b/>
            <sz val="8"/>
            <color indexed="81"/>
            <rFont val="Tahoma"/>
            <family val="2"/>
            <charset val="238"/>
          </rPr>
          <t>1,2</t>
        </r>
        <r>
          <rPr>
            <sz val="8"/>
            <color indexed="81"/>
            <rFont val="Tahoma"/>
            <family val="2"/>
            <charset val="238"/>
          </rPr>
          <t>;2) 
vymaže desatinné miesto a nový, platný vzorec bude:
=ROUND(G11;G19*</t>
        </r>
        <r>
          <rPr>
            <b/>
            <sz val="8"/>
            <color indexed="81"/>
            <rFont val="Tahoma"/>
            <family val="2"/>
            <charset val="238"/>
          </rPr>
          <t>1</t>
        </r>
        <r>
          <rPr>
            <sz val="8"/>
            <color indexed="81"/>
            <rFont val="Tahoma"/>
            <family val="2"/>
            <charset val="238"/>
          </rPr>
          <t xml:space="preserve">;2) 
</t>
        </r>
        <r>
          <rPr>
            <b/>
            <i/>
            <sz val="8"/>
            <color indexed="81"/>
            <rFont val="Tahoma"/>
            <family val="2"/>
            <charset val="238"/>
          </rPr>
          <t>Výsledkom zmeny musí byť rovnako vysoká cena s DPH ako cena bez DPH</t>
        </r>
        <r>
          <rPr>
            <sz val="8"/>
            <color indexed="81"/>
            <rFont val="Tahoma"/>
            <family val="2"/>
            <charset val="238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<sst xmlns="http://schemas.openxmlformats.org/spreadsheetml/2006/main" count="98" uniqueCount="63">
  <si>
    <t>Názov výdavku</t>
  </si>
  <si>
    <t>Merná jednotka</t>
  </si>
  <si>
    <t>Počet jednotiek</t>
  </si>
  <si>
    <t>Jednotková cena bez DPH</t>
  </si>
  <si>
    <t>Cena celkom bez DPH</t>
  </si>
  <si>
    <t>Cena celkom s DPH</t>
  </si>
  <si>
    <t>013 softvér</t>
  </si>
  <si>
    <t>019 ostatný dlhodobý nehmotný majetok</t>
  </si>
  <si>
    <t>014 oceniteľné práva</t>
  </si>
  <si>
    <t>022 samostatné hnuteľné veci a súbory hnuteľných vecí</t>
  </si>
  <si>
    <t>029 ostatný dlhodobý hmotný majetok</t>
  </si>
  <si>
    <t>021 stavby</t>
  </si>
  <si>
    <t>112 zásoby</t>
  </si>
  <si>
    <t>518 ostatné služby</t>
  </si>
  <si>
    <t>512 cestovné náhrady</t>
  </si>
  <si>
    <t>521 mzdové výdavky</t>
  </si>
  <si>
    <t>stavebné práce</t>
  </si>
  <si>
    <r>
      <t xml:space="preserve">VO nebolo ukončené uzavretím zmluvy s úspešným uchádzačom. Výška výdavku bola stanovená na základe rozpočtu stavby na úrovni výkazu výmer potvrdeného podpisom a pečiatkou oprávnenej osoby (stavebný cenár/rozpočtár) v zmysle prílohy č. 12 ŽoNFP - </t>
    </r>
    <r>
      <rPr>
        <i/>
        <sz val="11"/>
        <color theme="1"/>
        <rFont val="Arial"/>
        <family val="2"/>
        <charset val="238"/>
      </rPr>
      <t>Povolenie na realizáciu projektu, vrátane projektovej dokumentácie.</t>
    </r>
  </si>
  <si>
    <t>VO nebolo ukončené uzavretím zmluvy s úspešným uchádzačom. Výška výdavku bola stanovená na základe prieskumu trhu v zmysle predloženého záznamu z vyhodnotenia prieskumu trhu.</t>
  </si>
  <si>
    <t>Výška výdavku bola stanovená na základe znaleckého alebo odborného posudku pri rešpektovaní stanoveného finančného limitu (ak relevantné)</t>
  </si>
  <si>
    <t xml:space="preserve">VO bolo ukončené. Výška výdavku bola stanovená na základe uzavretej zmluvy s úspešným uchádzačom a v súlade s údajmi, ktoré sú uvedené v tabuľke č. 12 formulára ŽoNFP - Verejné obstarávanie.   </t>
  </si>
  <si>
    <r>
      <t>VO nebolo ukončené. Spôsob stanovenia výšky výdavku je uvedený v poli "</t>
    </r>
    <r>
      <rPr>
        <i/>
        <sz val="11"/>
        <color theme="1"/>
        <rFont val="Arial"/>
        <family val="2"/>
        <charset val="238"/>
      </rPr>
      <t>Vecný popis výdavku</t>
    </r>
    <r>
      <rPr>
        <sz val="11"/>
        <color theme="1"/>
        <rFont val="Arial"/>
        <family val="2"/>
        <charset val="238"/>
      </rPr>
      <t xml:space="preserve">" </t>
    </r>
  </si>
  <si>
    <t>rezerva</t>
  </si>
  <si>
    <t>Výška výdavku bola stanovená so zohľadnením stanoveného finančného limitu.</t>
  </si>
  <si>
    <t>stavebný dozor</t>
  </si>
  <si>
    <t>prípravná a projektová dokumentácia</t>
  </si>
  <si>
    <t>oprávnený výdavok aktivita 1 a 2</t>
  </si>
  <si>
    <t>Výška výdavku na kúpu pozemku/stavby bola stanovená na základe uzavretej kúpnej zmluvy za podmienky, že táto je nižšia ako cena pozemku/stavby v zmysle znaleckého alebo odborného posudku a zároveň pri rešpektovaní stanoveného finančného limitu.</t>
  </si>
  <si>
    <t>oprávnený výdavok aktivita 3</t>
  </si>
  <si>
    <t>Výška výdavku bola stanovená v súlade s pracovnou zmluvou, resp. mzdou za rovnakú prácu alebo prácu v rovnakej hodnote pri rešpektovaní stanoveného finančného limitu</t>
  </si>
  <si>
    <t>Výška výdavku bola stanovená na základe dohody o prácach vykonávaných mimo pracovného pomeru, resp.  v súlade s mzdou za rovnakú prácu alebo prácu rovnakej hodnoty pri rešpektovaní stanoveného finančného limitu</t>
  </si>
  <si>
    <t>zamestnanec</t>
  </si>
  <si>
    <t>dohodár</t>
  </si>
  <si>
    <t>externý manažment</t>
  </si>
  <si>
    <t>tabule</t>
  </si>
  <si>
    <t>publikácia, infodeň</t>
  </si>
  <si>
    <t>VO nebolo ukončené uzavretím zmluvy s úspešným uchádzačom. Výška výdavku bola stanovená na základe rozpočtu stavby na úrovni výkazu výmer potvrdeného podpisom a pečiatkou oprávnenej osoby (stavebný cenár/rozpočtár) v zmysle prílohy č. 12 ŽoNFP - Povolenie na realizáciu projektu, vrátane projektovej dokumentácie.</t>
  </si>
  <si>
    <t xml:space="preserve">VO nebolo ukončené. Spôsob stanovenia výšky výdavku je uvedený v poli "Vecný popis výdavku" </t>
  </si>
  <si>
    <t>ks</t>
  </si>
  <si>
    <t>Tlačiareň textilu</t>
  </si>
  <si>
    <t>Cube pretreat stroj</t>
  </si>
  <si>
    <t>Fixačný lis</t>
  </si>
  <si>
    <t>Príslušenstvo k tlačiarni textilu</t>
  </si>
  <si>
    <t>Tlačové dosky</t>
  </si>
  <si>
    <t>Profesionálna digitálna tlačiareň, tlač bielej a CMYKu na jeden pohyb stolu. Vysoká rýchlosť tlače. Metóda tlače: priama potlač textilu, rozmery tlačiarne min. 140 x 130 x 55 cm, hmotnosť max: 120 kg, max.plocha tlače: 40,6 x 53,3 cm, tlačiareň dodať s tlačiarenskou doskou min. 35,5 x 40,6 cm, počet tlačiarenských hláv: 1xCMYK a 1 x pre biely inkoust, rozlíšenie: min. 1200 dpi x 1200 dpi, spôsob tlače: biela aj CMYKK sú tlačené hneď za sebou pri jedinom pohybe tlačiarňového stola, podmienky prevádzky: 10°C – 35°C, vlhkosť prostredia 35% - 85% RH, napätie: 230 V, 50/60 Hz, 0,8 A, Fixácia inkoustov: Fixačný lis – fixácia tlače pri teplote 180°C po dobu 35 sec, alebo horúcovzdušný tunel pre zvýšenie produktivity potlačených výrobkov 160°C a 3,5 min. Teplota a čas závisí od druhu použitého zariadenia,
Predpríprava materiálu: Pri použití bieleho inkoustu (na tmavé/farevné materiály) je nutné aplikovať chemický roztok na potlačený materiál mechanicky alebo pomocou automatického zaiadenia a zafixovať na lise.
Ovládanie software pre tlač a základnú prípravu tlače.</t>
  </si>
  <si>
    <t>Tento výdavok obsahuje: zostava pre tlač topánok (3 rozmery dosiek), zostava tlače čiapok, touchdownplatenkit, tlačová doska extra GTX 40,6 x 53,3 cm, tlačová doska veľká GT3/GTX 40,6 x 45,7 cm, stredná tlačová doska GT3/GTX 25,5 x 30,5, detská tlačová doska GT3/GTX 17,8 x 20,3 cm, dlhá doska (rukávy) GT3/GTX 10,8 x 40,6 cm.</t>
  </si>
  <si>
    <t xml:space="preserve">Fixačný lis pre zafixovanie tlače s digitálnym teplomerom, veľkosť fixačnej plochy lisu min. 500 x 400 mm, maximálna sila fixovaného materiálu 1,5 cm, digitálne nastavenie času 0 - 999 sec., digitálne nastavenie teploty 0 - 230°C, nastavenie prítlaku lisu manuálne, rozmery min. 42 x 75 x 40 cm, hmotnosť max, 56 kg, napätie 230V /50 Hz, výkon 2.100 W /10A, materiál prítlačnej dosky - teflón, spodná doska gumová podložka, výhoda - manuálne zatváranie a automatické otváranie po ukončení nastaveného času
</t>
  </si>
  <si>
    <t>Rozmery min. 50x810x610mm, hmotnosť min. 42 kg, počet rysiek 1 s možnosťou nastavenia šírky postreku, maximálna oblasť predúpravy 400x500 mm, uzatvorená komora, objem - 3 plastové 2 litrové nádrže.</t>
  </si>
  <si>
    <t>Ponúkaný parameter</t>
  </si>
  <si>
    <t>Požadovaný parameter</t>
  </si>
  <si>
    <t>SPOLU</t>
  </si>
  <si>
    <t>Identifikačné údaje uchádzača</t>
  </si>
  <si>
    <t>Obchodné meno uchádzača</t>
  </si>
  <si>
    <t>Sídlo alebo miesto podnikania uchádzača</t>
  </si>
  <si>
    <t>IČO uchádzača</t>
  </si>
  <si>
    <t>Kontaktná osoba</t>
  </si>
  <si>
    <t>Telefonický kontakt</t>
  </si>
  <si>
    <t>Názov zákazky</t>
  </si>
  <si>
    <t>Cenová ponuka</t>
  </si>
  <si>
    <t>Tlačiareň textilu a príslušenstvo</t>
  </si>
  <si>
    <t>dátum</t>
  </si>
  <si>
    <t>pečiatka a podpis</t>
  </si>
  <si>
    <t>Príslušenstvo k tlačiarni textilu tvorí: Inštalačný balíček 1 ks, Náplne do tlačiarne INK Cyan 700 ml - 10 ks, INK Magenta 700 ml - 10 ks, INK Yellow 700 ml - 10 ks, INK Black 700 ml - 10 ks, INK White 2x700 ml - 10 ks, Pretreat 16l, concentrát - 5 ks, údržbový roztok 700ml - 5 ks, čistiaci roztok 1,9lit. - 3 ks, údržbový set - 5 ks, stierka pre pojazdovú stanicu 2ks - 5 ks, odkvapávacia pena 2ks - 10 ks, sada filtrov pre vzduch 2ks - 10 ks, čistiace tyčinky, 50ks - 5 ks, vazelina 30ml - 2 ks, univerzálny set dosiek (detská, stredná, rukáv) - 2 ks, set dosiek pre tisk bot - 1 ks, extra veľká doska 40x45cm - 1 ks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</si>
</sst>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1" fillId="0" borderId="0" xfId="0" applyNumberFormat="1" applyFont="1"/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0" fontId="1" fillId="0" borderId="0" xfId="0" applyFont="1" applyAlignment="1">
      <alignment horizontal="left"/>
    </xf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4" fillId="0" borderId="4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Alignment="1" applyProtection="1">
      <alignment horizontal="center" vertical="center" wrapText="1"/>
    </xf>
    <xf numFmtId="0" fontId="4" fillId="0" borderId="5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>
      <alignment horizontal="center"/>
    </xf>
    <xf numFmtId="0" fontId="1" fillId="4" borderId="2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4" fontId="3" fillId="0" borderId="0" xfId="0" applyNumberFormat="1" applyFont="1"/>
    <xf numFmtId="0" fontId="7" fillId="0" borderId="0" xfId="0" applyFont="1" applyAlignment="1">
      <alignment horizontal="center"/>
    </xf>
    <xf numFmtId="0" fontId="1" fillId="0" borderId="1" xfId="0" applyFont="1" applyBorder="1" applyAlignment="1" applyProtection="1">
      <alignment vertical="center" wrapText="1"/>
      <protection locked="0"/>
    </xf>
    <xf numFmtId="4" fontId="1" fillId="0" borderId="1" xfId="0" applyNumberFormat="1" applyFont="1" applyBorder="1"/>
    <xf numFmtId="0" fontId="12" fillId="0" borderId="1" xfId="0" applyFont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0" fontId="17" fillId="0" borderId="0" xfId="0" applyFont="1"/>
    <xf numFmtId="4" fontId="2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13" fillId="5" borderId="6" xfId="0" applyNumberFormat="1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left" vertical="center"/>
    </xf>
    <xf numFmtId="0" fontId="14" fillId="5" borderId="10" xfId="0" applyFont="1" applyFill="1" applyBorder="1" applyAlignment="1">
      <alignment horizontal="left" vertical="center"/>
    </xf>
    <xf numFmtId="0" fontId="14" fillId="5" borderId="11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/>
    </xf>
    <xf numFmtId="49" fontId="14" fillId="5" borderId="14" xfId="0" applyNumberFormat="1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0" fontId="14" fillId="5" borderId="16" xfId="0" applyFont="1" applyFill="1" applyBorder="1" applyAlignment="1">
      <alignment horizontal="left" vertical="center"/>
    </xf>
    <xf numFmtId="49" fontId="16" fillId="5" borderId="17" xfId="0" applyNumberFormat="1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49" fontId="18" fillId="5" borderId="19" xfId="0" applyNumberFormat="1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49" fontId="18" fillId="5" borderId="21" xfId="0" applyNumberFormat="1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/>
  <dimension ref="A1:Q27"/>
  <sheetViews>
    <sheetView showGridLines="0" tabSelected="1" view="pageBreakPreview" topLeftCell="A15" zoomScale="90" zoomScaleSheetLayoutView="90" workbookViewId="0">
      <selection activeCell="I15" sqref="I15"/>
    </sheetView>
  </sheetViews>
  <sheetFormatPr defaultColWidth="0" defaultRowHeight="12.75"/>
  <cols>
    <col min="1" max="1" width="0.7109375" style="1" customWidth="1"/>
    <col min="2" max="2" width="26.28515625" style="21" customWidth="1"/>
    <col min="3" max="3" width="17.42578125" style="21" customWidth="1"/>
    <col min="4" max="5" width="8.85546875" style="1" customWidth="1"/>
    <col min="6" max="6" width="10.7109375" style="5" customWidth="1"/>
    <col min="7" max="9" width="12.140625" style="5" customWidth="1"/>
    <col min="10" max="10" width="42.7109375" style="21" customWidth="1"/>
    <col min="11" max="11" width="0.7109375" style="1" customWidth="1"/>
    <col min="12" max="17" width="0" style="1" hidden="1" customWidth="1"/>
    <col min="18" max="16384" width="9.140625" style="1" hidden="1"/>
  </cols>
  <sheetData>
    <row r="1" spans="2:10" ht="15.75" thickBot="1">
      <c r="B1" s="42"/>
      <c r="C1" s="42"/>
      <c r="D1" s="42"/>
      <c r="E1" s="42"/>
      <c r="F1" s="42"/>
      <c r="G1" s="42"/>
      <c r="H1" s="42"/>
      <c r="I1" s="42"/>
      <c r="J1" s="42"/>
    </row>
    <row r="2" spans="2:10" ht="15.75">
      <c r="B2" s="43" t="s">
        <v>51</v>
      </c>
      <c r="C2" s="44"/>
      <c r="D2" s="44"/>
      <c r="E2" s="44"/>
      <c r="F2" s="44"/>
      <c r="G2" s="44"/>
      <c r="H2" s="44"/>
      <c r="I2" s="45"/>
      <c r="J2" s="31"/>
    </row>
    <row r="3" spans="2:10" ht="15">
      <c r="B3" s="46" t="s">
        <v>52</v>
      </c>
      <c r="C3" s="47"/>
      <c r="D3" s="48"/>
      <c r="E3" s="49"/>
      <c r="F3" s="49"/>
      <c r="G3" s="49"/>
      <c r="H3" s="49"/>
      <c r="I3" s="50"/>
      <c r="J3" s="31"/>
    </row>
    <row r="4" spans="2:10" ht="15">
      <c r="B4" s="46" t="s">
        <v>53</v>
      </c>
      <c r="C4" s="47"/>
      <c r="D4" s="48"/>
      <c r="E4" s="49"/>
      <c r="F4" s="49"/>
      <c r="G4" s="49"/>
      <c r="H4" s="49"/>
      <c r="I4" s="50"/>
      <c r="J4" s="31"/>
    </row>
    <row r="5" spans="2:10" ht="15">
      <c r="B5" s="46" t="s">
        <v>54</v>
      </c>
      <c r="C5" s="47"/>
      <c r="D5" s="48"/>
      <c r="E5" s="49"/>
      <c r="F5" s="49"/>
      <c r="G5" s="49"/>
      <c r="H5" s="49"/>
      <c r="I5" s="50"/>
      <c r="J5" s="31"/>
    </row>
    <row r="6" spans="2:10" ht="15">
      <c r="B6" s="46" t="s">
        <v>55</v>
      </c>
      <c r="C6" s="47"/>
      <c r="D6" s="48"/>
      <c r="E6" s="49"/>
      <c r="F6" s="49"/>
      <c r="G6" s="49"/>
      <c r="H6" s="49"/>
      <c r="I6" s="50"/>
      <c r="J6" s="31"/>
    </row>
    <row r="7" spans="2:10" ht="15">
      <c r="B7" s="46" t="s">
        <v>56</v>
      </c>
      <c r="C7" s="47"/>
      <c r="D7" s="48"/>
      <c r="E7" s="49"/>
      <c r="F7" s="49"/>
      <c r="G7" s="49"/>
      <c r="H7" s="49"/>
      <c r="I7" s="50"/>
      <c r="J7" s="31"/>
    </row>
    <row r="8" spans="2:10" ht="15.75" thickBot="1">
      <c r="B8" s="56" t="s">
        <v>57</v>
      </c>
      <c r="C8" s="57"/>
      <c r="D8" s="58"/>
      <c r="E8" s="59" t="s">
        <v>59</v>
      </c>
      <c r="F8" s="60"/>
      <c r="G8" s="60"/>
      <c r="H8" s="60"/>
      <c r="I8" s="61"/>
      <c r="J8" s="31"/>
    </row>
    <row r="9" spans="2:10" ht="15">
      <c r="B9" s="31"/>
      <c r="C9" s="31"/>
      <c r="D9" s="31"/>
      <c r="E9" s="31"/>
      <c r="F9" s="31"/>
      <c r="G9" s="31"/>
      <c r="H9" s="31"/>
      <c r="I9" s="31"/>
      <c r="J9" s="31"/>
    </row>
    <row r="10" spans="2:10" ht="15">
      <c r="B10" s="31"/>
      <c r="C10" s="31"/>
      <c r="D10" s="31"/>
      <c r="E10" s="31"/>
      <c r="F10" s="31"/>
      <c r="G10" s="31"/>
      <c r="H10" s="31"/>
      <c r="I10" s="31"/>
      <c r="J10" s="31"/>
    </row>
    <row r="11" spans="2:10" ht="18.75">
      <c r="E11" s="39" t="s">
        <v>58</v>
      </c>
      <c r="F11" s="30"/>
    </row>
    <row r="13" spans="2:10" ht="38.25">
      <c r="B13" s="3" t="s">
        <v>0</v>
      </c>
      <c r="C13" s="2"/>
      <c r="D13" s="2" t="s">
        <v>1</v>
      </c>
      <c r="E13" s="2" t="s">
        <v>2</v>
      </c>
      <c r="F13" s="6" t="s">
        <v>3</v>
      </c>
      <c r="G13" s="6" t="s">
        <v>4</v>
      </c>
      <c r="H13" s="6" t="s">
        <v>5</v>
      </c>
      <c r="I13" s="40" t="s">
        <v>48</v>
      </c>
      <c r="J13" s="4" t="s">
        <v>49</v>
      </c>
    </row>
    <row r="14" spans="2:10" ht="336.75" customHeight="1">
      <c r="B14" s="28" t="s">
        <v>39</v>
      </c>
      <c r="C14" s="22"/>
      <c r="D14" s="23" t="s">
        <v>38</v>
      </c>
      <c r="E14" s="23">
        <v>1</v>
      </c>
      <c r="F14" s="24">
        <v>0</v>
      </c>
      <c r="G14" s="7">
        <f t="shared" ref="G14:G18" si="0">E14*F14</f>
        <v>0</v>
      </c>
      <c r="H14" s="7">
        <f t="shared" ref="H14:H19" si="1">ROUND(G14*1.2,2)</f>
        <v>0</v>
      </c>
      <c r="I14" s="33"/>
      <c r="J14" s="25" t="s">
        <v>44</v>
      </c>
    </row>
    <row r="15" spans="2:10" ht="132.75" customHeight="1">
      <c r="B15" s="28" t="s">
        <v>42</v>
      </c>
      <c r="C15" s="22"/>
      <c r="D15" s="23" t="s">
        <v>38</v>
      </c>
      <c r="E15" s="23">
        <v>1</v>
      </c>
      <c r="F15" s="24">
        <v>0</v>
      </c>
      <c r="G15" s="7">
        <v>0</v>
      </c>
      <c r="H15" s="7">
        <f t="shared" si="1"/>
        <v>0</v>
      </c>
      <c r="J15" s="34" t="s">
        <v>62</v>
      </c>
    </row>
    <row r="16" spans="2:10" ht="105.75" customHeight="1">
      <c r="B16" s="29" t="s">
        <v>43</v>
      </c>
      <c r="C16" s="22"/>
      <c r="D16" s="23" t="s">
        <v>38</v>
      </c>
      <c r="E16" s="23">
        <v>1</v>
      </c>
      <c r="F16" s="24">
        <v>0</v>
      </c>
      <c r="G16" s="7">
        <f t="shared" si="0"/>
        <v>0</v>
      </c>
      <c r="H16" s="7">
        <f t="shared" si="1"/>
        <v>0</v>
      </c>
      <c r="I16" s="33"/>
      <c r="J16" s="25" t="s">
        <v>45</v>
      </c>
    </row>
    <row r="17" spans="2:10" ht="149.25" customHeight="1">
      <c r="B17" s="28" t="s">
        <v>41</v>
      </c>
      <c r="C17" s="22"/>
      <c r="D17" s="23" t="s">
        <v>38</v>
      </c>
      <c r="E17" s="23">
        <v>1</v>
      </c>
      <c r="F17" s="24">
        <v>0</v>
      </c>
      <c r="G17" s="7">
        <f t="shared" si="0"/>
        <v>0</v>
      </c>
      <c r="H17" s="7">
        <f t="shared" si="1"/>
        <v>0</v>
      </c>
      <c r="J17" s="32" t="s">
        <v>46</v>
      </c>
    </row>
    <row r="18" spans="2:10" ht="69" customHeight="1">
      <c r="B18" s="28" t="s">
        <v>40</v>
      </c>
      <c r="C18" s="22"/>
      <c r="D18" s="23" t="s">
        <v>38</v>
      </c>
      <c r="E18" s="23">
        <v>1</v>
      </c>
      <c r="F18" s="24">
        <v>0</v>
      </c>
      <c r="G18" s="7">
        <f t="shared" si="0"/>
        <v>0</v>
      </c>
      <c r="H18" s="7">
        <f t="shared" si="1"/>
        <v>0</v>
      </c>
      <c r="I18" s="33"/>
      <c r="J18" s="25" t="s">
        <v>47</v>
      </c>
    </row>
    <row r="19" spans="2:10" ht="42.75" customHeight="1">
      <c r="B19" s="35" t="s">
        <v>50</v>
      </c>
      <c r="C19" s="35"/>
      <c r="D19" s="36"/>
      <c r="E19" s="36"/>
      <c r="F19" s="37"/>
      <c r="G19" s="37">
        <f>SUM(G14:G18)</f>
        <v>0</v>
      </c>
      <c r="H19" s="37">
        <f t="shared" si="1"/>
        <v>0</v>
      </c>
      <c r="I19" s="37"/>
      <c r="J19" s="38"/>
    </row>
    <row r="20" spans="2:10">
      <c r="B20" s="26"/>
      <c r="J20" s="27"/>
    </row>
    <row r="21" spans="2:10">
      <c r="B21" s="26"/>
      <c r="J21" s="27"/>
    </row>
    <row r="22" spans="2:10" ht="13.5" thickBot="1">
      <c r="B22" s="26"/>
      <c r="J22" s="27"/>
    </row>
    <row r="23" spans="2:10" ht="15">
      <c r="B23" s="62" t="s">
        <v>60</v>
      </c>
      <c r="C23" s="63"/>
      <c r="D23" s="63"/>
      <c r="E23" s="64"/>
      <c r="F23" s="65" t="s">
        <v>61</v>
      </c>
      <c r="G23" s="66"/>
      <c r="H23" s="66"/>
      <c r="I23" s="67"/>
      <c r="J23" s="27"/>
    </row>
    <row r="24" spans="2:10" ht="66.75" customHeight="1" thickBot="1">
      <c r="B24" s="51"/>
      <c r="C24" s="51"/>
      <c r="D24" s="51"/>
      <c r="E24" s="52"/>
      <c r="F24" s="53"/>
      <c r="G24" s="54"/>
      <c r="H24" s="54"/>
      <c r="I24" s="55"/>
      <c r="J24" s="27"/>
    </row>
    <row r="25" spans="2:10">
      <c r="B25" s="26"/>
      <c r="J25" s="27"/>
    </row>
    <row r="26" spans="2:10" ht="13.5" customHeight="1">
      <c r="J26" s="27"/>
    </row>
    <row r="27" spans="2:10" ht="111.75" hidden="1" customHeight="1">
      <c r="B27" s="41"/>
      <c r="C27" s="41"/>
      <c r="D27" s="41"/>
      <c r="E27" s="41"/>
      <c r="F27" s="41"/>
      <c r="G27" s="41"/>
      <c r="H27" s="41"/>
      <c r="I27" s="41"/>
      <c r="J27" s="41"/>
    </row>
  </sheetData>
  <sheetProtection insertRows="0" selectLockedCells="1"/>
  <customSheetViews>
    <customSheetView guid="{1247E39F-E8E7-4C3D-B27E-2D2373E01C46}" scale="130" showPageBreaks="1" showGridLines="0" printArea="1" hiddenColumns="1" view="pageBreakPreview" topLeftCell="A72">
      <selection activeCell="I89" sqref="I89"/>
      <rowBreaks count="2" manualBreakCount="2">
        <brk id="31" max="13" man="1"/>
        <brk id="70" max="13" man="1"/>
      </rowBreaks>
      <colBreaks count="1" manualBreakCount="1">
        <brk id="12" max="93" man="1"/>
      </colBreaks>
      <pageMargins left="0.7" right="0.7" top="0.75" bottom="0.75" header="0.3" footer="0.3"/>
      <pageSetup paperSize="9" scale="66" orientation="landscape" r:id="rId1"/>
    </customSheetView>
  </customSheetViews>
  <mergeCells count="19">
    <mergeCell ref="E8:I8"/>
    <mergeCell ref="B23:E23"/>
    <mergeCell ref="F23:I23"/>
    <mergeCell ref="B27:J27"/>
    <mergeCell ref="B1:J1"/>
    <mergeCell ref="B2:I2"/>
    <mergeCell ref="B3:D3"/>
    <mergeCell ref="E3:I3"/>
    <mergeCell ref="B4:D4"/>
    <mergeCell ref="E4:I4"/>
    <mergeCell ref="B5:D5"/>
    <mergeCell ref="E5:I5"/>
    <mergeCell ref="B6:D6"/>
    <mergeCell ref="E6:I6"/>
    <mergeCell ref="B7:D7"/>
    <mergeCell ref="B24:E24"/>
    <mergeCell ref="F24:I24"/>
    <mergeCell ref="E7:I7"/>
    <mergeCell ref="B8:D8"/>
  </mergeCells>
  <dataValidations count="1">
    <dataValidation type="list" allowBlank="1" showInputMessage="1" showErrorMessage="1" sqref="C14:C18">
      <formula1>vydavky</formula1>
    </dataValidation>
  </dataValidations>
  <pageMargins left="0.7" right="0.7" top="0.75" bottom="0.75" header="0.3" footer="0.3"/>
  <pageSetup paperSize="9" scale="52" fitToHeight="3" orientation="landscape" r:id="rId2"/>
  <rowBreaks count="1" manualBreakCount="1">
    <brk id="15" max="1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7"/>
  <sheetViews>
    <sheetView workbookViewId="0">
      <selection activeCell="B2" sqref="B2"/>
    </sheetView>
  </sheetViews>
  <sheetFormatPr defaultRowHeight="15"/>
  <cols>
    <col min="1" max="1" width="45" customWidth="1"/>
    <col min="2" max="2" width="66.85546875" customWidth="1"/>
    <col min="3" max="3" width="63.28515625" style="19" customWidth="1"/>
    <col min="7" max="7" width="23.85546875" customWidth="1"/>
    <col min="8" max="8" width="97" style="11" customWidth="1"/>
    <col min="9" max="9" width="97" customWidth="1"/>
  </cols>
  <sheetData>
    <row r="1" spans="1:8" ht="39">
      <c r="A1" s="8" t="s">
        <v>6</v>
      </c>
      <c r="B1" s="20" t="s">
        <v>18</v>
      </c>
    </row>
    <row r="2" spans="1:8" ht="64.5">
      <c r="A2" s="8" t="s">
        <v>8</v>
      </c>
      <c r="B2" s="20" t="s">
        <v>36</v>
      </c>
    </row>
    <row r="3" spans="1:8" ht="39">
      <c r="A3" s="1" t="s">
        <v>7</v>
      </c>
      <c r="B3" s="20" t="s">
        <v>20</v>
      </c>
    </row>
    <row r="4" spans="1:8" ht="26.25">
      <c r="A4" s="1" t="s">
        <v>11</v>
      </c>
      <c r="B4" s="20" t="s">
        <v>37</v>
      </c>
    </row>
    <row r="5" spans="1:8" ht="39">
      <c r="A5" s="8" t="s">
        <v>9</v>
      </c>
      <c r="B5" s="20" t="s">
        <v>29</v>
      </c>
    </row>
    <row r="6" spans="1:8" ht="39">
      <c r="A6" s="1" t="s">
        <v>10</v>
      </c>
      <c r="B6" s="20" t="s">
        <v>30</v>
      </c>
    </row>
    <row r="7" spans="1:8" ht="26.25">
      <c r="A7" s="8" t="s">
        <v>12</v>
      </c>
      <c r="B7" s="20" t="s">
        <v>19</v>
      </c>
    </row>
    <row r="8" spans="1:8">
      <c r="A8" s="8" t="s">
        <v>14</v>
      </c>
    </row>
    <row r="9" spans="1:8">
      <c r="A9" s="1" t="s">
        <v>13</v>
      </c>
    </row>
    <row r="10" spans="1:8">
      <c r="A10" s="8" t="s">
        <v>15</v>
      </c>
    </row>
    <row r="14" spans="1:8" ht="57.75">
      <c r="G14" s="9" t="s">
        <v>16</v>
      </c>
      <c r="H14" s="12" t="s">
        <v>17</v>
      </c>
    </row>
    <row r="15" spans="1:8" ht="29.25">
      <c r="G15" s="9"/>
      <c r="H15" s="13" t="s">
        <v>18</v>
      </c>
    </row>
    <row r="16" spans="1:8" ht="29.25">
      <c r="G16" s="9"/>
      <c r="H16" s="13" t="s">
        <v>19</v>
      </c>
    </row>
    <row r="17" spans="7:8" ht="43.5">
      <c r="G17" s="9"/>
      <c r="H17" s="13" t="s">
        <v>20</v>
      </c>
    </row>
    <row r="18" spans="7:8">
      <c r="G18" s="9"/>
      <c r="H18" s="13" t="s">
        <v>21</v>
      </c>
    </row>
    <row r="19" spans="7:8">
      <c r="G19" s="9"/>
      <c r="H19" s="14"/>
    </row>
    <row r="20" spans="7:8">
      <c r="G20" s="9" t="s">
        <v>22</v>
      </c>
      <c r="H20" s="15" t="s">
        <v>23</v>
      </c>
    </row>
    <row r="21" spans="7:8">
      <c r="G21" s="9"/>
      <c r="H21" s="16"/>
    </row>
    <row r="22" spans="7:8" ht="29.25">
      <c r="G22" s="9" t="s">
        <v>24</v>
      </c>
      <c r="H22" s="13" t="s">
        <v>18</v>
      </c>
    </row>
    <row r="23" spans="7:8" ht="57.75">
      <c r="G23" s="9"/>
      <c r="H23" s="12" t="s">
        <v>17</v>
      </c>
    </row>
    <row r="24" spans="7:8" ht="43.5">
      <c r="G24" s="9"/>
      <c r="H24" s="13" t="s">
        <v>20</v>
      </c>
    </row>
    <row r="25" spans="7:8">
      <c r="G25" s="9"/>
      <c r="H25" s="13" t="s">
        <v>21</v>
      </c>
    </row>
    <row r="26" spans="7:8">
      <c r="G26" s="10"/>
      <c r="H26" s="14"/>
    </row>
    <row r="27" spans="7:8" ht="29.25">
      <c r="G27" s="10" t="s">
        <v>25</v>
      </c>
      <c r="H27" s="13" t="s">
        <v>18</v>
      </c>
    </row>
    <row r="28" spans="7:8" ht="57.75">
      <c r="G28" s="9"/>
      <c r="H28" s="12" t="s">
        <v>17</v>
      </c>
    </row>
    <row r="29" spans="7:8" ht="43.5">
      <c r="G29" s="10"/>
      <c r="H29" s="13" t="s">
        <v>20</v>
      </c>
    </row>
    <row r="30" spans="7:8">
      <c r="G30" s="10"/>
      <c r="H30" s="13" t="s">
        <v>21</v>
      </c>
    </row>
    <row r="31" spans="7:8">
      <c r="G31" s="9"/>
      <c r="H31" s="15"/>
    </row>
    <row r="32" spans="7:8" ht="29.25">
      <c r="G32" s="10" t="s">
        <v>26</v>
      </c>
      <c r="H32" s="13" t="s">
        <v>18</v>
      </c>
    </row>
    <row r="33" spans="7:8" ht="57.75">
      <c r="G33" s="10"/>
      <c r="H33" s="12" t="s">
        <v>17</v>
      </c>
    </row>
    <row r="34" spans="7:8" ht="29.25">
      <c r="G34" s="10"/>
      <c r="H34" s="13" t="s">
        <v>19</v>
      </c>
    </row>
    <row r="35" spans="7:8" ht="43.5">
      <c r="G35" s="10"/>
      <c r="H35" s="13" t="s">
        <v>27</v>
      </c>
    </row>
    <row r="36" spans="7:8" ht="43.5">
      <c r="G36" s="10"/>
      <c r="H36" s="13" t="s">
        <v>20</v>
      </c>
    </row>
    <row r="37" spans="7:8">
      <c r="G37" s="10"/>
      <c r="H37" s="13" t="s">
        <v>21</v>
      </c>
    </row>
    <row r="38" spans="7:8">
      <c r="G38" s="10"/>
      <c r="H38" s="15"/>
    </row>
    <row r="39" spans="7:8" ht="29.25">
      <c r="G39" s="10" t="s">
        <v>28</v>
      </c>
      <c r="H39" s="13" t="s">
        <v>18</v>
      </c>
    </row>
    <row r="40" spans="7:8" ht="29.25">
      <c r="G40" s="10"/>
      <c r="H40" s="13" t="s">
        <v>29</v>
      </c>
    </row>
    <row r="41" spans="7:8" ht="43.5">
      <c r="G41" s="10"/>
      <c r="H41" s="13" t="s">
        <v>30</v>
      </c>
    </row>
    <row r="42" spans="7:8" ht="43.5">
      <c r="G42" s="10"/>
      <c r="H42" s="13" t="s">
        <v>20</v>
      </c>
    </row>
    <row r="43" spans="7:8">
      <c r="G43" s="10"/>
      <c r="H43" s="12" t="s">
        <v>21</v>
      </c>
    </row>
    <row r="44" spans="7:8">
      <c r="G44" s="10"/>
      <c r="H44" s="15"/>
    </row>
    <row r="45" spans="7:8" ht="29.25">
      <c r="G45" s="9" t="s">
        <v>31</v>
      </c>
      <c r="H45" s="17" t="s">
        <v>29</v>
      </c>
    </row>
    <row r="46" spans="7:8" ht="43.5">
      <c r="G46" s="9" t="s">
        <v>32</v>
      </c>
      <c r="H46" s="12" t="s">
        <v>30</v>
      </c>
    </row>
    <row r="47" spans="7:8">
      <c r="G47" s="9"/>
      <c r="H47" s="15"/>
    </row>
    <row r="48" spans="7:8" ht="29.25">
      <c r="G48" s="9" t="s">
        <v>33</v>
      </c>
      <c r="H48" s="17" t="s">
        <v>18</v>
      </c>
    </row>
    <row r="49" spans="7:8" ht="43.5">
      <c r="G49" s="9"/>
      <c r="H49" s="13" t="s">
        <v>20</v>
      </c>
    </row>
    <row r="50" spans="7:8">
      <c r="G50" s="9"/>
      <c r="H50" s="13" t="s">
        <v>21</v>
      </c>
    </row>
    <row r="51" spans="7:8">
      <c r="G51" s="9"/>
      <c r="H51" s="16"/>
    </row>
    <row r="52" spans="7:8">
      <c r="G52" s="9" t="s">
        <v>34</v>
      </c>
      <c r="H52" s="15" t="s">
        <v>23</v>
      </c>
    </row>
    <row r="53" spans="7:8">
      <c r="G53" s="9"/>
      <c r="H53" s="18"/>
    </row>
    <row r="54" spans="7:8" ht="29.25">
      <c r="G54" s="9" t="s">
        <v>35</v>
      </c>
      <c r="H54" s="13" t="s">
        <v>18</v>
      </c>
    </row>
    <row r="55" spans="7:8" ht="43.5">
      <c r="G55" s="9"/>
      <c r="H55" s="13" t="s">
        <v>20</v>
      </c>
    </row>
    <row r="56" spans="7:8">
      <c r="G56" s="9"/>
      <c r="H56" s="13" t="s">
        <v>21</v>
      </c>
    </row>
    <row r="57" spans="7:8">
      <c r="G57" s="9"/>
      <c r="H57" s="15" t="s">
        <v>23</v>
      </c>
    </row>
  </sheetData>
  <sheetProtection sheet="1" objects="1" scenarios="1"/>
  <customSheetViews>
    <customSheetView guid="{1247E39F-E8E7-4C3D-B27E-2D2373E01C46}">
      <selection activeCell="B16" sqref="B16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sheetProtection sheet="1" objects="1" scenarios="1"/>
  <dataValidations count="1">
    <dataValidation type="list" allowBlank="1" showInputMessage="1" showErrorMessage="1" sqref="B3">
      <formula1>"95, 75, 85, 55"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4</vt:i4>
      </vt:variant>
    </vt:vector>
  </HeadingPairs>
  <TitlesOfParts>
    <vt:vector size="7" baseType="lpstr">
      <vt:lpstr>Podrobný rozpočet</vt:lpstr>
      <vt:lpstr>ciselniky</vt:lpstr>
      <vt:lpstr>intenzita</vt:lpstr>
      <vt:lpstr>'Podrobný rozpočet'!Oblasť_tlače</vt:lpstr>
      <vt:lpstr>stanovenie_ceny</vt:lpstr>
      <vt:lpstr>stanovenie_ceny1</vt:lpstr>
      <vt:lpstr>vydavky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Chovancová Ťupeková</dc:creator>
  <cp:lastModifiedBy>ZelenePC L540</cp:lastModifiedBy>
  <cp:lastPrinted>2016-12-15T13:54:18Z</cp:lastPrinted>
  <dcterms:created xsi:type="dcterms:W3CDTF">2016-05-04T13:03:49Z</dcterms:created>
  <dcterms:modified xsi:type="dcterms:W3CDTF">2020-03-16T20:32:41Z</dcterms:modified>
</cp:coreProperties>
</file>