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370" windowHeight="11760" activeTab="0"/>
  </bookViews>
  <sheets>
    <sheet name="Podrobný rozpočet" sheetId="1" r:id="rId1"/>
    <sheet name="ciselniky" sheetId="2" state="hidden" r:id="rId2"/>
    <sheet name="intenzita" sheetId="3" state="hidden" r:id="rId3"/>
  </sheets>
  <definedNames>
    <definedName name="_xlnm.Print_Area" localSheetId="0">'Podrobný rozpočet'!$A$1:$M$27</definedName>
    <definedName name="stanovenie_ceny">'ciselniky'!$B$1:$B$6</definedName>
    <definedName name="stanovenie_ceny1">'ciselniky'!$B$1:$B$7</definedName>
    <definedName name="vydavky">'ciselniky'!$A$1:$A$10</definedName>
    <definedName name="Z_1247E39F_E8E7_4C3D_B27E_2D2373E01C46_.wvu.Cols" localSheetId="0" hidden="1">'Podrobný rozpočet'!#REF!</definedName>
    <definedName name="Z_1247E39F_E8E7_4C3D_B27E_2D2373E01C46_.wvu.PrintArea" localSheetId="0" hidden="1">'Podrobný rozpočet'!$A$1:$M$27</definedName>
  </definedNames>
  <calcPr fullCalcOnLoad="1"/>
</workbook>
</file>

<file path=xl/comments1.xml><?xml version="1.0" encoding="utf-8"?>
<comments xmlns="http://schemas.openxmlformats.org/spreadsheetml/2006/main">
  <authors>
    <author>matus.krncok</author>
  </authors>
  <commentList>
    <comment ref="H11" authorId="0">
      <text>
        <r>
          <rPr>
            <b/>
            <sz val="8"/>
            <rFont val="Tahoma"/>
            <family val="2"/>
          </rPr>
          <t>:</t>
        </r>
        <r>
          <rPr>
            <sz val="8"/>
            <rFont val="Tahoma"/>
            <family val="2"/>
          </rPr>
          <t xml:space="preserve">
V prípade výdavkov, na ktoré nie je možné uplatnenie odpočtu DPH (napr. pre skupinu výdavkov 521 mzdové výdavky a 512 cestovné výdavky) si </t>
        </r>
        <r>
          <rPr>
            <b/>
            <i/>
            <sz val="8"/>
            <rFont val="Tahoma"/>
            <family val="2"/>
          </rPr>
          <t xml:space="preserve">žiadateľ upraví vzorec </t>
        </r>
        <r>
          <rPr>
            <sz val="8"/>
            <rFont val="Tahoma"/>
            <family val="2"/>
          </rPr>
          <t>v stĺpci "H" tak, že z pôvodného vzorca napr. v riadku 11:
=ROUND(G11;G19*</t>
        </r>
        <r>
          <rPr>
            <b/>
            <sz val="8"/>
            <rFont val="Tahoma"/>
            <family val="2"/>
          </rPr>
          <t>1,2</t>
        </r>
        <r>
          <rPr>
            <sz val="8"/>
            <rFont val="Tahoma"/>
            <family val="2"/>
          </rPr>
          <t>;2) 
vymaže desatinné miesto a nový, platný vzorec bude:
=ROUND(G11;G19*</t>
        </r>
        <r>
          <rPr>
            <b/>
            <sz val="8"/>
            <rFont val="Tahoma"/>
            <family val="2"/>
          </rPr>
          <t>1</t>
        </r>
        <r>
          <rPr>
            <sz val="8"/>
            <rFont val="Tahoma"/>
            <family val="2"/>
          </rPr>
          <t xml:space="preserve">;2) 
</t>
        </r>
        <r>
          <rPr>
            <b/>
            <i/>
            <sz val="8"/>
            <rFont val="Tahoma"/>
            <family val="2"/>
          </rPr>
          <t>Výsledkom zmeny musí byť rovnako vysoká cena s DPH ako cena bez DPH</t>
        </r>
        <r>
          <rPr>
            <sz val="8"/>
            <rFont val="Tahoma"/>
            <family val="2"/>
          </rPr>
          <t xml:space="preserve">.
</t>
        </r>
      </text>
    </comment>
  </commentList>
</comments>
</file>

<file path=xl/sharedStrings.xml><?xml version="1.0" encoding="utf-8"?>
<sst xmlns="http://schemas.openxmlformats.org/spreadsheetml/2006/main" count="109" uniqueCount="68">
  <si>
    <t>Názov výdavku</t>
  </si>
  <si>
    <t>Merná jednotka</t>
  </si>
  <si>
    <t>Počet jednotiek</t>
  </si>
  <si>
    <t>Jednotková cena bez DPH</t>
  </si>
  <si>
    <t>Cena celkom bez DPH</t>
  </si>
  <si>
    <t>Cena celkom s DPH</t>
  </si>
  <si>
    <t>013 softvér</t>
  </si>
  <si>
    <t>019 ostatný dlhodobý nehmotný majetok</t>
  </si>
  <si>
    <t>014 oceniteľné práva</t>
  </si>
  <si>
    <t>022 samostatné hnuteľné veci a súbory hnuteľných vecí</t>
  </si>
  <si>
    <t>029 ostatný dlhodobý hmotný majetok</t>
  </si>
  <si>
    <t>021 stavby</t>
  </si>
  <si>
    <t>112 zásoby</t>
  </si>
  <si>
    <t>518 ostatné služby</t>
  </si>
  <si>
    <t>512 cestovné náhrady</t>
  </si>
  <si>
    <t>521 mzdové výdavky</t>
  </si>
  <si>
    <t>stavebné práce</t>
  </si>
  <si>
    <r>
      <t xml:space="preserve">VO nebolo ukončené uzavretím zmluvy s úspešným uchádzačom. Výška výdavku bola stanovená na základe rozpočtu stavby na úrovni výkazu výmer potvrdeného podpisom a pečiatkou oprávnenej osoby (stavebný cenár/rozpočtár) v zmysle prílohy č. 12 ŽoNFP - </t>
    </r>
    <r>
      <rPr>
        <i/>
        <sz val="11"/>
        <color indexed="8"/>
        <rFont val="Arial"/>
        <family val="2"/>
      </rPr>
      <t>Povolenie na realizáciu projektu, vrátane projektovej dokumentácie.</t>
    </r>
  </si>
  <si>
    <t>VO nebolo ukončené uzavretím zmluvy s úspešným uchádzačom. Výška výdavku bola stanovená na základe prieskumu trhu v zmysle predloženého záznamu z vyhodnotenia prieskumu trhu.</t>
  </si>
  <si>
    <t>Výška výdavku bola stanovená na základe znaleckého alebo odborného posudku pri rešpektovaní stanoveného finančného limitu (ak relevantné)</t>
  </si>
  <si>
    <t xml:space="preserve">VO bolo ukončené. Výška výdavku bola stanovená na základe uzavretej zmluvy s úspešným uchádzačom a v súlade s údajmi, ktoré sú uvedené v tabuľke č. 12 formulára ŽoNFP - Verejné obstarávanie.   </t>
  </si>
  <si>
    <r>
      <t>VO nebolo ukončené. Spôsob stanovenia výšky výdavku je uvedený v poli "</t>
    </r>
    <r>
      <rPr>
        <i/>
        <sz val="11"/>
        <color indexed="8"/>
        <rFont val="Arial"/>
        <family val="2"/>
      </rPr>
      <t>Vecný popis výdavku</t>
    </r>
    <r>
      <rPr>
        <sz val="11"/>
        <color indexed="8"/>
        <rFont val="Arial"/>
        <family val="2"/>
      </rPr>
      <t xml:space="preserve">" </t>
    </r>
  </si>
  <si>
    <t>rezerva</t>
  </si>
  <si>
    <t>Výška výdavku bola stanovená so zohľadnením stanoveného finančného limitu.</t>
  </si>
  <si>
    <t>stavebný dozor</t>
  </si>
  <si>
    <t>prípravná a projektová dokumentácia</t>
  </si>
  <si>
    <t>oprávnený výdavok aktivita 1 a 2</t>
  </si>
  <si>
    <t>Výška výdavku na kúpu pozemku/stavby bola stanovená na základe uzavretej kúpnej zmluvy za podmienky, že táto je nižšia ako cena pozemku/stavby v zmysle znaleckého alebo odborného posudku a zároveň pri rešpektovaní stanoveného finančného limitu.</t>
  </si>
  <si>
    <t>oprávnený výdavok aktivita 3</t>
  </si>
  <si>
    <t>Výška výdavku bola stanovená v súlade s pracovnou zmluvou, resp. mzdou za rovnakú prácu alebo prácu v rovnakej hodnote pri rešpektovaní stanoveného finančného limitu</t>
  </si>
  <si>
    <t>Výška výdavku bola stanovená na základe dohody o prácach vykonávaných mimo pracovného pomeru, resp.  v súlade s mzdou za rovnakú prácu alebo prácu rovnakej hodnoty pri rešpektovaní stanoveného finančného limitu</t>
  </si>
  <si>
    <t>zamestnanec</t>
  </si>
  <si>
    <t>dohodár</t>
  </si>
  <si>
    <t>externý manažment</t>
  </si>
  <si>
    <t>tabule</t>
  </si>
  <si>
    <t>publikácia, infodeň</t>
  </si>
  <si>
    <t>VO nebolo ukončené uzavretím zmluvy s úspešným uchádzačom. Výška výdavku bola stanovená na základe rozpočtu stavby na úrovni výkazu výmer potvrdeného podpisom a pečiatkou oprávnenej osoby (stavebný cenár/rozpočtár) v zmysle prílohy č. 12 ŽoNFP - Povolenie na realizáciu projektu, vrátane projektovej dokumentácie.</t>
  </si>
  <si>
    <t xml:space="preserve">VO nebolo ukončené. Spôsob stanovenia výšky výdavku je uvedený v poli "Vecný popis výdavku" </t>
  </si>
  <si>
    <t>ks</t>
  </si>
  <si>
    <t>Požadovaný parameter</t>
  </si>
  <si>
    <t>Identifikačné údaje uchádzača</t>
  </si>
  <si>
    <t>Obchodné meno uchádzača</t>
  </si>
  <si>
    <t>Sídlo alebo miesto podnikania uchádzača</t>
  </si>
  <si>
    <t>IČO uchádzača</t>
  </si>
  <si>
    <t>Kontaktná osoba</t>
  </si>
  <si>
    <t>Telefonický kontakt</t>
  </si>
  <si>
    <t>Názov zákazky</t>
  </si>
  <si>
    <t>Cenová ponuka</t>
  </si>
  <si>
    <t>dátum</t>
  </si>
  <si>
    <t>pečiatka a podpis</t>
  </si>
  <si>
    <t>SPOLU</t>
  </si>
  <si>
    <t>Príprava plochy na zalesnenie</t>
  </si>
  <si>
    <t>ha</t>
  </si>
  <si>
    <t>Príprava plochy na zalesnenie.</t>
  </si>
  <si>
    <t>Buk</t>
  </si>
  <si>
    <t>Smrek</t>
  </si>
  <si>
    <t>Jedľa</t>
  </si>
  <si>
    <t>Smrekovec</t>
  </si>
  <si>
    <t>Prihnojovanie</t>
  </si>
  <si>
    <t>Umelá obnova - zalesňovanie spojené s prihnojovaním</t>
  </si>
  <si>
    <t>Hnojivo určené k 1 sadenici</t>
  </si>
  <si>
    <t>Ochrana kultúr - oplocovanie</t>
  </si>
  <si>
    <t>bm</t>
  </si>
  <si>
    <t>sadenica</t>
  </si>
  <si>
    <t>Javor H</t>
  </si>
  <si>
    <t xml:space="preserve">Obnova lesných spoločenstiev - Urbariát - pozemkové spoločenstvo Spišské Bystré </t>
  </si>
  <si>
    <t xml:space="preserve">Vlastnosti hnojiva: Produkt pre zlepšenie štruktúry pôdy, stimulácie úrodnosti pôdy, so sorbčnou a retenčnou schopnosťou
a)  s minimálnym obsahom  huminových kyselín 60 % a viac, 
b)  retenčnou schopnosťou min. 200 ml vody / 1 kg produktu.
c)  ekologický produkt 
Nevyhnutnosťou produktu je preukázanie  jednotlivých uvedených vlastností certifikátom s povolením v ekologickom pôdohospodárstve. Uvedené vlastnosti sa dokladujú:
Skúška akreditovaného laboratória na ťažké kovy a toxíny s povolenými limitami 
Skúška akreditovaného laboratória o obsahu humínových kyselín 
Skúška retenčnej kapacity produktu
</t>
  </si>
  <si>
    <t xml:space="preserve">Pletivo na oplocovanie mladých lesných porastov musí  byť – uzlové lesnícke pletivo. Oká lesníckeho uzlového pletiva sa zväčšujú zdola nahor, tzn. že zabráni vniknutiu zveri od menších zvierat až po vysokú zver.
Koly úurčené na upevnenie pletiva musia byť výlučne drevené – ekologické. Dlžka kola min. 2,5 m t.j. min 2 m nad zemou. Vzdialenosť medzi kolmi  (dĺžka polí) = 2 - 5 m.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</si>
</sst>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s>
  <fonts count="48">
    <font>
      <sz val="11"/>
      <color theme="1"/>
      <name val="Calibri"/>
      <family val="2"/>
    </font>
    <font>
      <sz val="11"/>
      <color indexed="8"/>
      <name val="Calibri"/>
      <family val="2"/>
    </font>
    <font>
      <sz val="10"/>
      <color indexed="8"/>
      <name val="Calibri"/>
      <family val="2"/>
    </font>
    <font>
      <b/>
      <sz val="10"/>
      <color indexed="8"/>
      <name val="Calibri"/>
      <family val="2"/>
    </font>
    <font>
      <b/>
      <sz val="14"/>
      <color indexed="8"/>
      <name val="Calibri"/>
      <family val="2"/>
    </font>
    <font>
      <sz val="11"/>
      <color indexed="8"/>
      <name val="Arial"/>
      <family val="2"/>
    </font>
    <font>
      <i/>
      <sz val="11"/>
      <color indexed="8"/>
      <name val="Arial"/>
      <family val="2"/>
    </font>
    <font>
      <sz val="8"/>
      <color indexed="8"/>
      <name val="Calibri"/>
      <family val="2"/>
    </font>
    <font>
      <b/>
      <sz val="11"/>
      <color indexed="8"/>
      <name val="Calibri"/>
      <family val="2"/>
    </font>
    <font>
      <sz val="8"/>
      <name val="Tahoma"/>
      <family val="2"/>
    </font>
    <font>
      <b/>
      <sz val="8"/>
      <name val="Tahoma"/>
      <family val="2"/>
    </font>
    <font>
      <b/>
      <i/>
      <sz val="8"/>
      <name val="Tahoma"/>
      <family val="2"/>
    </font>
    <font>
      <b/>
      <sz val="12"/>
      <color indexed="8"/>
      <name val="Calibri"/>
      <family val="2"/>
    </font>
    <font>
      <b/>
      <sz val="9"/>
      <color indexed="8"/>
      <name val="Calibri"/>
      <family val="2"/>
    </font>
    <font>
      <sz val="9"/>
      <color indexed="8"/>
      <name val="Calibri"/>
      <family val="2"/>
    </font>
    <font>
      <b/>
      <sz val="10"/>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border>
    <border>
      <left style="thin"/>
      <right style="thin"/>
      <top/>
      <bottom style="thin"/>
    </border>
    <border>
      <left/>
      <right style="thin"/>
      <top style="thin"/>
      <bottom style="thin"/>
    </border>
    <border>
      <left style="medium"/>
      <right style="medium">
        <color indexed="8"/>
      </right>
      <top style="medium"/>
      <bottom style="thin">
        <color indexed="8"/>
      </bottom>
    </border>
    <border>
      <left style="medium">
        <color indexed="8"/>
      </left>
      <right style="medium">
        <color indexed="8"/>
      </right>
      <top style="medium"/>
      <bottom style="thin">
        <color indexed="8"/>
      </bottom>
    </border>
    <border>
      <left style="medium"/>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top style="thin">
        <color indexed="8"/>
      </top>
      <bottom style="medium">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medium"/>
      <right style="medium">
        <color indexed="8"/>
      </right>
      <top style="thin">
        <color indexed="8"/>
      </top>
      <bottom style="medium"/>
    </border>
    <border>
      <left style="medium">
        <color indexed="8"/>
      </left>
      <right style="medium">
        <color indexed="8"/>
      </right>
      <top style="thin">
        <color indexed="8"/>
      </top>
      <bottom style="medium"/>
    </border>
    <border>
      <left style="medium">
        <color indexed="8"/>
      </left>
      <right style="thin">
        <color indexed="8"/>
      </right>
      <top style="thin">
        <color indexed="8"/>
      </top>
      <bottom style="medium"/>
    </border>
    <border>
      <left style="thin">
        <color indexed="8"/>
      </left>
      <right/>
      <top style="thin">
        <color indexed="8"/>
      </top>
      <bottom style="medium"/>
    </border>
    <border>
      <left/>
      <right/>
      <top style="thin">
        <color indexed="8"/>
      </top>
      <bottom style="medium"/>
    </border>
    <border>
      <left/>
      <right style="thin">
        <color indexed="8"/>
      </right>
      <top style="thin">
        <color indexed="8"/>
      </top>
      <bottom style="medium"/>
    </border>
    <border>
      <left style="medium">
        <color indexed="8"/>
      </left>
      <right style="medium">
        <color indexed="8"/>
      </right>
      <top style="medium">
        <color indexed="8"/>
      </top>
      <bottom style="thin">
        <color indexed="8"/>
      </bottom>
    </border>
    <border>
      <left style="medium">
        <color indexed="8"/>
      </left>
      <right/>
      <top style="medium">
        <color indexed="8"/>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0" borderId="0" applyNumberFormat="0" applyBorder="0" applyAlignment="0" applyProtection="0"/>
    <xf numFmtId="0" fontId="33" fillId="21"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2" borderId="0" applyNumberFormat="0" applyBorder="0" applyAlignment="0" applyProtection="0"/>
    <xf numFmtId="9" fontId="1" fillId="0" borderId="0" applyFont="0" applyFill="0" applyBorder="0" applyAlignment="0" applyProtection="0"/>
    <xf numFmtId="0" fontId="1" fillId="23" borderId="5" applyNumberFormat="0" applyFont="0" applyAlignment="0" applyProtection="0"/>
    <xf numFmtId="0" fontId="38" fillId="0" borderId="6" applyNumberFormat="0" applyFill="0" applyAlignment="0" applyProtection="0"/>
    <xf numFmtId="0" fontId="39" fillId="0" borderId="7"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4" borderId="8" applyNumberFormat="0" applyAlignment="0" applyProtection="0"/>
    <xf numFmtId="0" fontId="43" fillId="25" borderId="8" applyNumberFormat="0" applyAlignment="0" applyProtection="0"/>
    <xf numFmtId="0" fontId="44" fillId="25" borderId="9" applyNumberFormat="0" applyAlignment="0" applyProtection="0"/>
    <xf numFmtId="0" fontId="45" fillId="0" borderId="0" applyNumberFormat="0" applyFill="0" applyBorder="0" applyAlignment="0" applyProtection="0"/>
    <xf numFmtId="0" fontId="46"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67">
    <xf numFmtId="0" fontId="0" fillId="0" borderId="0" xfId="0" applyFont="1" applyAlignment="1">
      <alignment/>
    </xf>
    <xf numFmtId="0" fontId="2" fillId="0" borderId="0" xfId="0" applyFont="1"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4" fontId="2" fillId="0" borderId="0" xfId="0" applyNumberFormat="1" applyFont="1" applyAlignment="1">
      <alignment/>
    </xf>
    <xf numFmtId="4" fontId="3" fillId="33" borderId="10" xfId="0" applyNumberFormat="1" applyFont="1" applyFill="1" applyBorder="1" applyAlignment="1">
      <alignment horizontal="center" vertical="center" wrapText="1"/>
    </xf>
    <xf numFmtId="0" fontId="2" fillId="0" borderId="0" xfId="0" applyFont="1" applyAlignment="1">
      <alignment horizontal="left"/>
    </xf>
    <xf numFmtId="0" fontId="0" fillId="0" borderId="0" xfId="0" applyAlignment="1" applyProtection="1">
      <alignment/>
      <protection/>
    </xf>
    <xf numFmtId="0" fontId="0" fillId="0" borderId="0" xfId="0" applyAlignment="1" applyProtection="1">
      <alignment/>
      <protection locked="0"/>
    </xf>
    <xf numFmtId="0" fontId="0" fillId="0" borderId="0" xfId="0" applyAlignment="1">
      <alignment wrapText="1"/>
    </xf>
    <xf numFmtId="0" fontId="5" fillId="0" borderId="13" xfId="0" applyFont="1" applyBorder="1" applyAlignment="1" applyProtection="1">
      <alignment wrapText="1"/>
      <protection/>
    </xf>
    <xf numFmtId="0" fontId="5" fillId="0" borderId="10" xfId="0" applyFont="1" applyBorder="1" applyAlignment="1" applyProtection="1">
      <alignment wrapText="1"/>
      <protection/>
    </xf>
    <xf numFmtId="0" fontId="5" fillId="0" borderId="0" xfId="0" applyFont="1" applyAlignment="1" applyProtection="1">
      <alignment horizontal="center" vertical="center" wrapText="1"/>
      <protection locked="0"/>
    </xf>
    <xf numFmtId="0" fontId="5" fillId="0" borderId="0" xfId="0" applyFont="1" applyBorder="1" applyAlignment="1" applyProtection="1">
      <alignment wrapText="1"/>
      <protection/>
    </xf>
    <xf numFmtId="0" fontId="5" fillId="0" borderId="0" xfId="0" applyFont="1" applyAlignment="1" applyProtection="1">
      <alignment horizontal="center" vertical="center" wrapText="1"/>
      <protection/>
    </xf>
    <xf numFmtId="0" fontId="5" fillId="0" borderId="14" xfId="0" applyFont="1" applyBorder="1" applyAlignment="1" applyProtection="1">
      <alignment wrapText="1"/>
      <protection/>
    </xf>
    <xf numFmtId="0" fontId="0" fillId="0" borderId="0" xfId="0" applyAlignment="1" applyProtection="1">
      <alignment horizontal="center" vertical="center" wrapText="1"/>
      <protection/>
    </xf>
    <xf numFmtId="0" fontId="0" fillId="0" borderId="0" xfId="0" applyBorder="1" applyAlignment="1">
      <alignment/>
    </xf>
    <xf numFmtId="0" fontId="2" fillId="0" borderId="0" xfId="0" applyFont="1" applyAlignment="1">
      <alignment horizontal="left" wrapText="1"/>
    </xf>
    <xf numFmtId="0" fontId="2" fillId="0" borderId="0" xfId="0" applyFont="1" applyAlignment="1">
      <alignment wrapText="1"/>
    </xf>
    <xf numFmtId="0" fontId="2" fillId="0" borderId="10" xfId="0" applyFont="1" applyBorder="1" applyAlignment="1" applyProtection="1">
      <alignment/>
      <protection locked="0"/>
    </xf>
    <xf numFmtId="4" fontId="2" fillId="0" borderId="10" xfId="0" applyNumberFormat="1" applyFont="1" applyBorder="1" applyAlignment="1" applyProtection="1">
      <alignment/>
      <protection locked="0"/>
    </xf>
    <xf numFmtId="0" fontId="2" fillId="0" borderId="0" xfId="0" applyFont="1" applyAlignment="1" applyProtection="1">
      <alignment/>
      <protection locked="0"/>
    </xf>
    <xf numFmtId="0" fontId="2" fillId="0" borderId="0" xfId="0" applyFont="1" applyAlignment="1">
      <alignment horizontal="center"/>
    </xf>
    <xf numFmtId="4" fontId="4" fillId="0" borderId="0" xfId="0" applyNumberFormat="1" applyFont="1" applyAlignment="1">
      <alignment/>
    </xf>
    <xf numFmtId="0" fontId="8" fillId="0" borderId="0" xfId="0" applyFont="1" applyAlignment="1">
      <alignment horizontal="center"/>
    </xf>
    <xf numFmtId="0" fontId="12" fillId="0" borderId="0" xfId="0" applyFont="1" applyAlignment="1">
      <alignment/>
    </xf>
    <xf numFmtId="0" fontId="2" fillId="0" borderId="10" xfId="0" applyFont="1" applyFill="1" applyBorder="1" applyAlignment="1" applyProtection="1">
      <alignment/>
      <protection locked="0"/>
    </xf>
    <xf numFmtId="4" fontId="2" fillId="0" borderId="10" xfId="0" applyNumberFormat="1" applyFont="1" applyFill="1" applyBorder="1" applyAlignment="1" applyProtection="1">
      <alignment/>
      <protection locked="0"/>
    </xf>
    <xf numFmtId="4" fontId="2" fillId="0" borderId="10" xfId="0" applyNumberFormat="1" applyFont="1" applyFill="1" applyBorder="1" applyAlignment="1">
      <alignment/>
    </xf>
    <xf numFmtId="0" fontId="2" fillId="0" borderId="10" xfId="0" applyFont="1" applyBorder="1" applyAlignment="1" applyProtection="1">
      <alignment wrapText="1"/>
      <protection locked="0"/>
    </xf>
    <xf numFmtId="0" fontId="2" fillId="0" borderId="10" xfId="0" applyFont="1" applyFill="1" applyBorder="1" applyAlignment="1" applyProtection="1">
      <alignment wrapText="1"/>
      <protection locked="0"/>
    </xf>
    <xf numFmtId="0" fontId="4" fillId="34" borderId="10" xfId="0" applyFont="1" applyFill="1" applyBorder="1" applyAlignment="1" applyProtection="1">
      <alignment wrapText="1"/>
      <protection locked="0"/>
    </xf>
    <xf numFmtId="0" fontId="3" fillId="34" borderId="10" xfId="0" applyFont="1" applyFill="1" applyBorder="1" applyAlignment="1" applyProtection="1">
      <alignment wrapText="1"/>
      <protection locked="0"/>
    </xf>
    <xf numFmtId="4" fontId="4" fillId="34" borderId="10" xfId="0" applyNumberFormat="1" applyFont="1" applyFill="1" applyBorder="1" applyAlignment="1" applyProtection="1">
      <alignment wrapText="1"/>
      <protection locked="0"/>
    </xf>
    <xf numFmtId="0" fontId="2" fillId="34" borderId="10" xfId="0" applyFont="1" applyFill="1" applyBorder="1" applyAlignment="1" applyProtection="1">
      <alignment wrapText="1"/>
      <protection locked="0"/>
    </xf>
    <xf numFmtId="0" fontId="2" fillId="35" borderId="10" xfId="0" applyFont="1" applyFill="1" applyBorder="1" applyAlignment="1" applyProtection="1">
      <alignment wrapText="1"/>
      <protection locked="0"/>
    </xf>
    <xf numFmtId="4" fontId="2" fillId="35" borderId="10" xfId="0" applyNumberFormat="1" applyFont="1" applyFill="1" applyBorder="1" applyAlignment="1">
      <alignment/>
    </xf>
    <xf numFmtId="0" fontId="3" fillId="34" borderId="11" xfId="0" applyFont="1" applyFill="1" applyBorder="1" applyAlignment="1" applyProtection="1">
      <alignment wrapText="1"/>
      <protection locked="0"/>
    </xf>
    <xf numFmtId="0" fontId="15" fillId="34" borderId="11" xfId="0" applyFont="1" applyFill="1" applyBorder="1" applyAlignment="1" applyProtection="1">
      <alignment wrapText="1"/>
      <protection locked="0"/>
    </xf>
    <xf numFmtId="0" fontId="15" fillId="34" borderId="15" xfId="0" applyFont="1" applyFill="1" applyBorder="1" applyAlignment="1" applyProtection="1">
      <alignment wrapText="1"/>
      <protection locked="0"/>
    </xf>
    <xf numFmtId="0" fontId="2" fillId="0" borderId="10" xfId="0" applyFont="1" applyBorder="1" applyAlignment="1">
      <alignment wrapText="1"/>
    </xf>
    <xf numFmtId="3" fontId="2" fillId="0" borderId="10" xfId="0" applyNumberFormat="1" applyFont="1" applyFill="1" applyBorder="1" applyAlignment="1" applyProtection="1">
      <alignment/>
      <protection locked="0"/>
    </xf>
    <xf numFmtId="0" fontId="7" fillId="0" borderId="0" xfId="0" applyFont="1" applyAlignment="1">
      <alignment horizontal="left" vertical="center" wrapText="1"/>
    </xf>
    <xf numFmtId="0" fontId="8" fillId="0" borderId="0" xfId="0" applyFont="1" applyAlignment="1">
      <alignment horizontal="center"/>
    </xf>
    <xf numFmtId="49" fontId="12" fillId="35" borderId="16" xfId="0" applyNumberFormat="1" applyFont="1" applyFill="1" applyBorder="1" applyAlignment="1">
      <alignment horizontal="center" vertical="center"/>
    </xf>
    <xf numFmtId="0" fontId="12" fillId="35" borderId="17" xfId="0" applyFont="1" applyFill="1" applyBorder="1" applyAlignment="1">
      <alignment horizontal="center" vertical="center"/>
    </xf>
    <xf numFmtId="49" fontId="13" fillId="35" borderId="18" xfId="0" applyNumberFormat="1" applyFont="1" applyFill="1" applyBorder="1" applyAlignment="1">
      <alignment horizontal="left" vertical="center"/>
    </xf>
    <xf numFmtId="0" fontId="13" fillId="35" borderId="19" xfId="0" applyFont="1" applyFill="1" applyBorder="1" applyAlignment="1">
      <alignment horizontal="left" vertical="center"/>
    </xf>
    <xf numFmtId="0" fontId="13" fillId="35" borderId="20" xfId="0" applyFont="1" applyFill="1" applyBorder="1" applyAlignment="1">
      <alignment horizontal="left" vertical="center"/>
    </xf>
    <xf numFmtId="0" fontId="14" fillId="35" borderId="21" xfId="0" applyFont="1" applyFill="1" applyBorder="1" applyAlignment="1">
      <alignment horizontal="center" vertical="center" wrapText="1"/>
    </xf>
    <xf numFmtId="0" fontId="1" fillId="35" borderId="22" xfId="0" applyFont="1" applyFill="1" applyBorder="1" applyAlignment="1">
      <alignment horizontal="center"/>
    </xf>
    <xf numFmtId="0" fontId="1" fillId="35" borderId="23" xfId="0" applyFont="1" applyFill="1" applyBorder="1" applyAlignment="1">
      <alignment horizontal="center"/>
    </xf>
    <xf numFmtId="0" fontId="1" fillId="35" borderId="24" xfId="0" applyFont="1" applyFill="1" applyBorder="1" applyAlignment="1">
      <alignment horizontal="center"/>
    </xf>
    <xf numFmtId="0" fontId="1" fillId="35" borderId="25" xfId="0" applyFont="1" applyFill="1" applyBorder="1" applyAlignment="1">
      <alignment horizontal="center"/>
    </xf>
    <xf numFmtId="49" fontId="13" fillId="35" borderId="26" xfId="0" applyNumberFormat="1" applyFont="1" applyFill="1" applyBorder="1" applyAlignment="1">
      <alignment horizontal="left" vertical="center"/>
    </xf>
    <xf numFmtId="0" fontId="13" fillId="35" borderId="27" xfId="0" applyFont="1" applyFill="1" applyBorder="1" applyAlignment="1">
      <alignment horizontal="left" vertical="center"/>
    </xf>
    <xf numFmtId="0" fontId="13" fillId="35" borderId="28" xfId="0" applyFont="1" applyFill="1" applyBorder="1" applyAlignment="1">
      <alignment horizontal="left" vertical="center"/>
    </xf>
    <xf numFmtId="49" fontId="8" fillId="35" borderId="29" xfId="0" applyNumberFormat="1" applyFont="1" applyFill="1" applyBorder="1" applyAlignment="1">
      <alignment horizontal="center" vertical="center" wrapText="1"/>
    </xf>
    <xf numFmtId="0" fontId="8" fillId="35" borderId="30" xfId="0" applyFont="1" applyFill="1" applyBorder="1" applyAlignment="1">
      <alignment horizontal="center" vertical="center" wrapText="1"/>
    </xf>
    <xf numFmtId="0" fontId="8" fillId="35" borderId="31" xfId="0" applyFont="1" applyFill="1" applyBorder="1" applyAlignment="1">
      <alignment horizontal="center" vertical="center" wrapText="1"/>
    </xf>
    <xf numFmtId="49" fontId="1" fillId="35" borderId="32" xfId="0" applyNumberFormat="1" applyFont="1" applyFill="1" applyBorder="1" applyAlignment="1">
      <alignment horizontal="center" vertical="center"/>
    </xf>
    <xf numFmtId="0" fontId="1" fillId="35" borderId="32" xfId="0" applyFont="1" applyFill="1" applyBorder="1" applyAlignment="1">
      <alignment horizontal="center" vertical="center"/>
    </xf>
    <xf numFmtId="0" fontId="1" fillId="35" borderId="33" xfId="0" applyFont="1" applyFill="1" applyBorder="1" applyAlignment="1">
      <alignment horizontal="center" vertical="center"/>
    </xf>
    <xf numFmtId="49" fontId="1" fillId="35" borderId="34" xfId="0" applyNumberFormat="1" applyFont="1" applyFill="1" applyBorder="1" applyAlignment="1">
      <alignment horizontal="center" vertical="center"/>
    </xf>
    <xf numFmtId="0" fontId="1" fillId="35" borderId="35" xfId="0" applyFont="1" applyFill="1" applyBorder="1" applyAlignment="1">
      <alignment horizontal="center" vertical="center"/>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27"/>
  <sheetViews>
    <sheetView showGridLines="0" tabSelected="1" view="pageBreakPreview" zoomScale="80" zoomScaleSheetLayoutView="80" zoomScalePageLayoutView="0" workbookViewId="0" topLeftCell="A19">
      <selection activeCell="D19" sqref="D19"/>
    </sheetView>
  </sheetViews>
  <sheetFormatPr defaultColWidth="0" defaultRowHeight="15"/>
  <cols>
    <col min="1" max="1" width="0.71875" style="1" customWidth="1"/>
    <col min="2" max="2" width="26.28125" style="20" customWidth="1"/>
    <col min="3" max="3" width="17.421875" style="20" customWidth="1"/>
    <col min="4" max="5" width="8.8515625" style="1" customWidth="1"/>
    <col min="6" max="6" width="10.7109375" style="5" customWidth="1"/>
    <col min="7" max="8" width="12.140625" style="5" customWidth="1"/>
    <col min="9" max="9" width="49.28125" style="20" customWidth="1"/>
    <col min="10" max="10" width="0.71875" style="1" customWidth="1"/>
    <col min="11" max="17" width="0" style="1" hidden="1" customWidth="1"/>
    <col min="18" max="16384" width="9.140625" style="1" hidden="1" customWidth="1"/>
  </cols>
  <sheetData>
    <row r="1" spans="2:9" ht="15.75" thickBot="1">
      <c r="B1" s="45"/>
      <c r="C1" s="45"/>
      <c r="D1" s="45"/>
      <c r="E1" s="45"/>
      <c r="F1" s="45"/>
      <c r="G1" s="45"/>
      <c r="H1" s="45"/>
      <c r="I1" s="45"/>
    </row>
    <row r="2" spans="2:9" ht="15.75">
      <c r="B2" s="46" t="s">
        <v>40</v>
      </c>
      <c r="C2" s="47"/>
      <c r="D2" s="47"/>
      <c r="E2" s="47"/>
      <c r="F2" s="47"/>
      <c r="G2" s="47"/>
      <c r="H2" s="47"/>
      <c r="I2" s="26"/>
    </row>
    <row r="3" spans="2:9" ht="18" customHeight="1">
      <c r="B3" s="48" t="s">
        <v>41</v>
      </c>
      <c r="C3" s="49"/>
      <c r="D3" s="50"/>
      <c r="E3" s="51"/>
      <c r="F3" s="51"/>
      <c r="G3" s="51"/>
      <c r="H3" s="51"/>
      <c r="I3" s="26"/>
    </row>
    <row r="4" spans="2:9" ht="18" customHeight="1">
      <c r="B4" s="48" t="s">
        <v>42</v>
      </c>
      <c r="C4" s="49"/>
      <c r="D4" s="50"/>
      <c r="E4" s="51"/>
      <c r="F4" s="51"/>
      <c r="G4" s="51"/>
      <c r="H4" s="51"/>
      <c r="I4" s="26"/>
    </row>
    <row r="5" spans="2:9" ht="18" customHeight="1">
      <c r="B5" s="48" t="s">
        <v>43</v>
      </c>
      <c r="C5" s="49"/>
      <c r="D5" s="50"/>
      <c r="E5" s="51"/>
      <c r="F5" s="51"/>
      <c r="G5" s="51"/>
      <c r="H5" s="51"/>
      <c r="I5" s="26"/>
    </row>
    <row r="6" spans="2:9" ht="18" customHeight="1">
      <c r="B6" s="48" t="s">
        <v>44</v>
      </c>
      <c r="C6" s="49"/>
      <c r="D6" s="50"/>
      <c r="E6" s="51"/>
      <c r="F6" s="51"/>
      <c r="G6" s="51"/>
      <c r="H6" s="51"/>
      <c r="I6" s="26"/>
    </row>
    <row r="7" spans="2:9" ht="18" customHeight="1">
      <c r="B7" s="48" t="s">
        <v>45</v>
      </c>
      <c r="C7" s="49"/>
      <c r="D7" s="50"/>
      <c r="E7" s="51"/>
      <c r="F7" s="51"/>
      <c r="G7" s="51"/>
      <c r="H7" s="51"/>
      <c r="I7" s="26"/>
    </row>
    <row r="8" spans="2:9" ht="30.75" customHeight="1" thickBot="1">
      <c r="B8" s="56" t="s">
        <v>46</v>
      </c>
      <c r="C8" s="57"/>
      <c r="D8" s="58"/>
      <c r="E8" s="59" t="s">
        <v>65</v>
      </c>
      <c r="F8" s="60"/>
      <c r="G8" s="60"/>
      <c r="H8" s="61"/>
      <c r="I8" s="26"/>
    </row>
    <row r="9" spans="5:6" ht="18.75">
      <c r="E9" s="27" t="s">
        <v>47</v>
      </c>
      <c r="F9" s="25"/>
    </row>
    <row r="10" ht="12.75"/>
    <row r="11" spans="2:9" ht="38.25">
      <c r="B11" s="3" t="s">
        <v>0</v>
      </c>
      <c r="C11" s="2"/>
      <c r="D11" s="2" t="s">
        <v>1</v>
      </c>
      <c r="E11" s="2" t="s">
        <v>2</v>
      </c>
      <c r="F11" s="6" t="s">
        <v>3</v>
      </c>
      <c r="G11" s="6" t="s">
        <v>4</v>
      </c>
      <c r="H11" s="6" t="s">
        <v>5</v>
      </c>
      <c r="I11" s="4" t="s">
        <v>39</v>
      </c>
    </row>
    <row r="12" spans="2:9" ht="17.25" customHeight="1">
      <c r="B12" s="39" t="s">
        <v>51</v>
      </c>
      <c r="C12" s="37"/>
      <c r="D12" s="21" t="s">
        <v>52</v>
      </c>
      <c r="E12" s="21">
        <v>6.47</v>
      </c>
      <c r="F12" s="22">
        <v>0</v>
      </c>
      <c r="G12" s="38">
        <f aca="true" t="shared" si="0" ref="G12:G20">E12*F12</f>
        <v>0</v>
      </c>
      <c r="H12" s="38">
        <f aca="true" t="shared" si="1" ref="H12:H20">ROUND(G12*1.2,2)</f>
        <v>0</v>
      </c>
      <c r="I12" s="42" t="s">
        <v>53</v>
      </c>
    </row>
    <row r="13" spans="2:9" ht="17.25" customHeight="1">
      <c r="B13" s="40" t="s">
        <v>55</v>
      </c>
      <c r="C13" s="32"/>
      <c r="D13" s="28" t="s">
        <v>38</v>
      </c>
      <c r="E13" s="43">
        <v>9525</v>
      </c>
      <c r="F13" s="29">
        <v>0</v>
      </c>
      <c r="G13" s="30">
        <f>E13*F13</f>
        <v>0</v>
      </c>
      <c r="H13" s="30">
        <f>ROUND(G13*1.2,2)</f>
        <v>0</v>
      </c>
      <c r="I13" s="42" t="s">
        <v>63</v>
      </c>
    </row>
    <row r="14" spans="2:9" ht="17.25" customHeight="1">
      <c r="B14" s="40" t="s">
        <v>56</v>
      </c>
      <c r="C14" s="32"/>
      <c r="D14" s="28" t="s">
        <v>38</v>
      </c>
      <c r="E14" s="43">
        <v>5810</v>
      </c>
      <c r="F14" s="29">
        <v>0</v>
      </c>
      <c r="G14" s="30">
        <f t="shared" si="0"/>
        <v>0</v>
      </c>
      <c r="H14" s="30">
        <f t="shared" si="1"/>
        <v>0</v>
      </c>
      <c r="I14" s="31" t="s">
        <v>63</v>
      </c>
    </row>
    <row r="15" spans="2:9" ht="17.25" customHeight="1">
      <c r="B15" s="41" t="s">
        <v>54</v>
      </c>
      <c r="C15" s="32"/>
      <c r="D15" s="28" t="s">
        <v>38</v>
      </c>
      <c r="E15" s="43">
        <v>38450</v>
      </c>
      <c r="F15" s="29">
        <v>0</v>
      </c>
      <c r="G15" s="30">
        <f t="shared" si="0"/>
        <v>0</v>
      </c>
      <c r="H15" s="30">
        <f t="shared" si="1"/>
        <v>0</v>
      </c>
      <c r="I15" s="31" t="s">
        <v>63</v>
      </c>
    </row>
    <row r="16" spans="2:9" ht="17.25" customHeight="1">
      <c r="B16" s="41" t="s">
        <v>57</v>
      </c>
      <c r="C16" s="32"/>
      <c r="D16" s="28" t="s">
        <v>38</v>
      </c>
      <c r="E16" s="43">
        <v>4520</v>
      </c>
      <c r="F16" s="29">
        <v>0</v>
      </c>
      <c r="G16" s="30">
        <f t="shared" si="0"/>
        <v>0</v>
      </c>
      <c r="H16" s="30">
        <f t="shared" si="1"/>
        <v>0</v>
      </c>
      <c r="I16" s="31" t="s">
        <v>63</v>
      </c>
    </row>
    <row r="17" spans="2:9" ht="17.25" customHeight="1">
      <c r="B17" s="41" t="s">
        <v>64</v>
      </c>
      <c r="C17" s="32"/>
      <c r="D17" s="28" t="s">
        <v>38</v>
      </c>
      <c r="E17" s="43">
        <v>18400</v>
      </c>
      <c r="F17" s="29">
        <v>0</v>
      </c>
      <c r="G17" s="30">
        <v>0</v>
      </c>
      <c r="H17" s="30">
        <f t="shared" si="1"/>
        <v>0</v>
      </c>
      <c r="I17" s="31" t="s">
        <v>63</v>
      </c>
    </row>
    <row r="18" spans="2:9" ht="24" customHeight="1">
      <c r="B18" s="41" t="s">
        <v>58</v>
      </c>
      <c r="C18" s="32"/>
      <c r="D18" s="28" t="s">
        <v>38</v>
      </c>
      <c r="E18" s="43">
        <f>SUM(E13:E17)</f>
        <v>76705</v>
      </c>
      <c r="F18" s="29">
        <v>0</v>
      </c>
      <c r="G18" s="30">
        <f t="shared" si="0"/>
        <v>0</v>
      </c>
      <c r="H18" s="30">
        <f t="shared" si="1"/>
        <v>0</v>
      </c>
      <c r="I18" s="31" t="s">
        <v>59</v>
      </c>
    </row>
    <row r="19" spans="2:9" ht="205.5" customHeight="1">
      <c r="B19" s="41" t="s">
        <v>60</v>
      </c>
      <c r="C19" s="32"/>
      <c r="D19" s="28" t="s">
        <v>38</v>
      </c>
      <c r="E19" s="43">
        <f>+E18</f>
        <v>76705</v>
      </c>
      <c r="F19" s="29">
        <v>0</v>
      </c>
      <c r="G19" s="30">
        <f t="shared" si="0"/>
        <v>0</v>
      </c>
      <c r="H19" s="30">
        <f t="shared" si="1"/>
        <v>0</v>
      </c>
      <c r="I19" s="31" t="s">
        <v>66</v>
      </c>
    </row>
    <row r="20" spans="2:9" ht="106.5" customHeight="1">
      <c r="B20" s="41" t="s">
        <v>61</v>
      </c>
      <c r="C20" s="32"/>
      <c r="D20" s="28" t="s">
        <v>62</v>
      </c>
      <c r="E20" s="28">
        <v>1000</v>
      </c>
      <c r="F20" s="29">
        <v>0</v>
      </c>
      <c r="G20" s="30">
        <f t="shared" si="0"/>
        <v>0</v>
      </c>
      <c r="H20" s="30">
        <f t="shared" si="1"/>
        <v>0</v>
      </c>
      <c r="I20" s="31" t="s">
        <v>67</v>
      </c>
    </row>
    <row r="21" spans="2:9" ht="18.75">
      <c r="B21" s="33" t="s">
        <v>50</v>
      </c>
      <c r="C21" s="34"/>
      <c r="D21" s="34"/>
      <c r="E21" s="34"/>
      <c r="F21" s="34"/>
      <c r="G21" s="35">
        <f>SUM(G12:G14)</f>
        <v>0</v>
      </c>
      <c r="H21" s="35">
        <f>SUM(H12:H14)</f>
        <v>0</v>
      </c>
      <c r="I21" s="36"/>
    </row>
    <row r="22" spans="2:9" ht="12.75">
      <c r="B22" s="23"/>
      <c r="I22" s="24"/>
    </row>
    <row r="23" spans="2:9" ht="13.5" thickBot="1">
      <c r="B23" s="23"/>
      <c r="I23" s="24"/>
    </row>
    <row r="24" spans="2:9" ht="15">
      <c r="B24" s="62" t="s">
        <v>48</v>
      </c>
      <c r="C24" s="63"/>
      <c r="D24" s="63"/>
      <c r="E24" s="64"/>
      <c r="F24" s="65" t="s">
        <v>49</v>
      </c>
      <c r="G24" s="66"/>
      <c r="H24" s="66"/>
      <c r="I24" s="24"/>
    </row>
    <row r="25" spans="2:9" ht="75" customHeight="1" thickBot="1">
      <c r="B25" s="52"/>
      <c r="C25" s="52"/>
      <c r="D25" s="52"/>
      <c r="E25" s="53"/>
      <c r="F25" s="54"/>
      <c r="G25" s="55"/>
      <c r="H25" s="55"/>
      <c r="I25" s="24"/>
    </row>
    <row r="26" spans="2:9" ht="12.75">
      <c r="B26" s="23"/>
      <c r="I26" s="24"/>
    </row>
    <row r="27" spans="2:9" ht="111.75" customHeight="1" hidden="1">
      <c r="B27" s="44"/>
      <c r="C27" s="44"/>
      <c r="D27" s="44"/>
      <c r="E27" s="44"/>
      <c r="F27" s="44"/>
      <c r="G27" s="44"/>
      <c r="H27" s="44"/>
      <c r="I27" s="44"/>
    </row>
  </sheetData>
  <sheetProtection insertRows="0" selectLockedCells="1"/>
  <mergeCells count="19">
    <mergeCell ref="E6:H6"/>
    <mergeCell ref="B7:D7"/>
    <mergeCell ref="B25:E25"/>
    <mergeCell ref="F25:H25"/>
    <mergeCell ref="E7:H7"/>
    <mergeCell ref="B8:D8"/>
    <mergeCell ref="E8:H8"/>
    <mergeCell ref="B24:E24"/>
    <mergeCell ref="F24:H24"/>
    <mergeCell ref="B27:I27"/>
    <mergeCell ref="B1:I1"/>
    <mergeCell ref="B2:H2"/>
    <mergeCell ref="B3:D3"/>
    <mergeCell ref="E3:H3"/>
    <mergeCell ref="B4:D4"/>
    <mergeCell ref="E4:H4"/>
    <mergeCell ref="B5:D5"/>
    <mergeCell ref="E5:H5"/>
    <mergeCell ref="B6:D6"/>
  </mergeCells>
  <dataValidations count="1">
    <dataValidation type="list" allowBlank="1" showInputMessage="1" showErrorMessage="1" sqref="C12:C20">
      <formula1>vydavky</formula1>
    </dataValidation>
  </dataValidations>
  <printOptions/>
  <pageMargins left="0.7" right="0.7" top="0.75" bottom="0.75" header="0.3" footer="0.3"/>
  <pageSetup fitToHeight="3" horizontalDpi="600" verticalDpi="600" orientation="landscape" paperSize="9" scale="61" r:id="rId3"/>
  <rowBreaks count="1" manualBreakCount="1">
    <brk id="26" max="12" man="1"/>
  </rowBreaks>
  <legacyDrawing r:id="rId2"/>
</worksheet>
</file>

<file path=xl/worksheets/sheet2.xml><?xml version="1.0" encoding="utf-8"?>
<worksheet xmlns="http://schemas.openxmlformats.org/spreadsheetml/2006/main" xmlns:r="http://schemas.openxmlformats.org/officeDocument/2006/relationships">
  <dimension ref="A1:H57"/>
  <sheetViews>
    <sheetView zoomScalePageLayoutView="0" workbookViewId="0" topLeftCell="A1">
      <selection activeCell="B2" sqref="B2"/>
    </sheetView>
  </sheetViews>
  <sheetFormatPr defaultColWidth="9.140625" defaultRowHeight="15"/>
  <cols>
    <col min="1" max="1" width="45.00390625" style="0" customWidth="1"/>
    <col min="2" max="2" width="66.8515625" style="0" customWidth="1"/>
    <col min="3" max="3" width="63.28125" style="18" customWidth="1"/>
    <col min="7" max="7" width="23.8515625" style="0" customWidth="1"/>
    <col min="8" max="8" width="97.00390625" style="10" customWidth="1"/>
    <col min="9" max="9" width="97.00390625" style="0" customWidth="1"/>
  </cols>
  <sheetData>
    <row r="1" spans="1:2" ht="39">
      <c r="A1" s="7" t="s">
        <v>6</v>
      </c>
      <c r="B1" s="19" t="s">
        <v>18</v>
      </c>
    </row>
    <row r="2" spans="1:2" ht="64.5">
      <c r="A2" s="7" t="s">
        <v>8</v>
      </c>
      <c r="B2" s="19" t="s">
        <v>36</v>
      </c>
    </row>
    <row r="3" spans="1:2" ht="39">
      <c r="A3" s="1" t="s">
        <v>7</v>
      </c>
      <c r="B3" s="19" t="s">
        <v>20</v>
      </c>
    </row>
    <row r="4" spans="1:2" ht="26.25">
      <c r="A4" s="1" t="s">
        <v>11</v>
      </c>
      <c r="B4" s="19" t="s">
        <v>37</v>
      </c>
    </row>
    <row r="5" spans="1:2" ht="39">
      <c r="A5" s="7" t="s">
        <v>9</v>
      </c>
      <c r="B5" s="19" t="s">
        <v>29</v>
      </c>
    </row>
    <row r="6" spans="1:2" ht="39">
      <c r="A6" s="1" t="s">
        <v>10</v>
      </c>
      <c r="B6" s="19" t="s">
        <v>30</v>
      </c>
    </row>
    <row r="7" spans="1:2" ht="26.25">
      <c r="A7" s="7" t="s">
        <v>12</v>
      </c>
      <c r="B7" s="19" t="s">
        <v>19</v>
      </c>
    </row>
    <row r="8" ht="15">
      <c r="A8" s="7" t="s">
        <v>14</v>
      </c>
    </row>
    <row r="9" ht="15">
      <c r="A9" s="1" t="s">
        <v>13</v>
      </c>
    </row>
    <row r="10" ht="15">
      <c r="A10" s="7" t="s">
        <v>15</v>
      </c>
    </row>
    <row r="14" spans="7:8" ht="57.75">
      <c r="G14" s="8" t="s">
        <v>16</v>
      </c>
      <c r="H14" s="11" t="s">
        <v>17</v>
      </c>
    </row>
    <row r="15" spans="7:8" ht="29.25">
      <c r="G15" s="8"/>
      <c r="H15" s="12" t="s">
        <v>18</v>
      </c>
    </row>
    <row r="16" spans="7:8" ht="29.25">
      <c r="G16" s="8"/>
      <c r="H16" s="12" t="s">
        <v>19</v>
      </c>
    </row>
    <row r="17" spans="7:8" ht="43.5">
      <c r="G17" s="8"/>
      <c r="H17" s="12" t="s">
        <v>20</v>
      </c>
    </row>
    <row r="18" spans="7:8" ht="15">
      <c r="G18" s="8"/>
      <c r="H18" s="12" t="s">
        <v>21</v>
      </c>
    </row>
    <row r="19" spans="7:8" ht="15">
      <c r="G19" s="8"/>
      <c r="H19" s="13"/>
    </row>
    <row r="20" spans="7:8" ht="15">
      <c r="G20" s="8" t="s">
        <v>22</v>
      </c>
      <c r="H20" s="14" t="s">
        <v>23</v>
      </c>
    </row>
    <row r="21" spans="7:8" ht="15">
      <c r="G21" s="8"/>
      <c r="H21" s="15"/>
    </row>
    <row r="22" spans="7:8" ht="29.25">
      <c r="G22" s="8" t="s">
        <v>24</v>
      </c>
      <c r="H22" s="12" t="s">
        <v>18</v>
      </c>
    </row>
    <row r="23" spans="7:8" ht="57.75">
      <c r="G23" s="8"/>
      <c r="H23" s="11" t="s">
        <v>17</v>
      </c>
    </row>
    <row r="24" spans="7:8" ht="43.5">
      <c r="G24" s="8"/>
      <c r="H24" s="12" t="s">
        <v>20</v>
      </c>
    </row>
    <row r="25" spans="7:8" ht="15">
      <c r="G25" s="8"/>
      <c r="H25" s="12" t="s">
        <v>21</v>
      </c>
    </row>
    <row r="26" spans="7:8" ht="15">
      <c r="G26" s="9"/>
      <c r="H26" s="13"/>
    </row>
    <row r="27" spans="7:8" ht="29.25">
      <c r="G27" s="9" t="s">
        <v>25</v>
      </c>
      <c r="H27" s="12" t="s">
        <v>18</v>
      </c>
    </row>
    <row r="28" spans="7:8" ht="57.75">
      <c r="G28" s="8"/>
      <c r="H28" s="11" t="s">
        <v>17</v>
      </c>
    </row>
    <row r="29" spans="7:8" ht="43.5">
      <c r="G29" s="9"/>
      <c r="H29" s="12" t="s">
        <v>20</v>
      </c>
    </row>
    <row r="30" spans="7:8" ht="15">
      <c r="G30" s="9"/>
      <c r="H30" s="12" t="s">
        <v>21</v>
      </c>
    </row>
    <row r="31" spans="7:8" ht="15">
      <c r="G31" s="8"/>
      <c r="H31" s="14"/>
    </row>
    <row r="32" spans="7:8" ht="29.25">
      <c r="G32" s="9" t="s">
        <v>26</v>
      </c>
      <c r="H32" s="12" t="s">
        <v>18</v>
      </c>
    </row>
    <row r="33" spans="7:8" ht="57.75">
      <c r="G33" s="9"/>
      <c r="H33" s="11" t="s">
        <v>17</v>
      </c>
    </row>
    <row r="34" spans="7:8" ht="29.25">
      <c r="G34" s="9"/>
      <c r="H34" s="12" t="s">
        <v>19</v>
      </c>
    </row>
    <row r="35" spans="7:8" ht="43.5">
      <c r="G35" s="9"/>
      <c r="H35" s="12" t="s">
        <v>27</v>
      </c>
    </row>
    <row r="36" spans="7:8" ht="43.5">
      <c r="G36" s="9"/>
      <c r="H36" s="12" t="s">
        <v>20</v>
      </c>
    </row>
    <row r="37" spans="7:8" ht="15">
      <c r="G37" s="9"/>
      <c r="H37" s="12" t="s">
        <v>21</v>
      </c>
    </row>
    <row r="38" spans="7:8" ht="15">
      <c r="G38" s="9"/>
      <c r="H38" s="14"/>
    </row>
    <row r="39" spans="7:8" ht="29.25">
      <c r="G39" s="9" t="s">
        <v>28</v>
      </c>
      <c r="H39" s="12" t="s">
        <v>18</v>
      </c>
    </row>
    <row r="40" spans="7:8" ht="29.25">
      <c r="G40" s="9"/>
      <c r="H40" s="12" t="s">
        <v>29</v>
      </c>
    </row>
    <row r="41" spans="7:8" ht="43.5">
      <c r="G41" s="9"/>
      <c r="H41" s="12" t="s">
        <v>30</v>
      </c>
    </row>
    <row r="42" spans="7:8" ht="43.5">
      <c r="G42" s="9"/>
      <c r="H42" s="12" t="s">
        <v>20</v>
      </c>
    </row>
    <row r="43" spans="7:8" ht="15">
      <c r="G43" s="9"/>
      <c r="H43" s="11" t="s">
        <v>21</v>
      </c>
    </row>
    <row r="44" spans="7:8" ht="15">
      <c r="G44" s="9"/>
      <c r="H44" s="14"/>
    </row>
    <row r="45" spans="7:8" ht="29.25">
      <c r="G45" s="8" t="s">
        <v>31</v>
      </c>
      <c r="H45" s="16" t="s">
        <v>29</v>
      </c>
    </row>
    <row r="46" spans="7:8" ht="43.5">
      <c r="G46" s="8" t="s">
        <v>32</v>
      </c>
      <c r="H46" s="11" t="s">
        <v>30</v>
      </c>
    </row>
    <row r="47" spans="7:8" ht="15">
      <c r="G47" s="8"/>
      <c r="H47" s="14"/>
    </row>
    <row r="48" spans="7:8" ht="29.25">
      <c r="G48" s="8" t="s">
        <v>33</v>
      </c>
      <c r="H48" s="16" t="s">
        <v>18</v>
      </c>
    </row>
    <row r="49" spans="7:8" ht="43.5">
      <c r="G49" s="8"/>
      <c r="H49" s="12" t="s">
        <v>20</v>
      </c>
    </row>
    <row r="50" spans="7:8" ht="15">
      <c r="G50" s="8"/>
      <c r="H50" s="12" t="s">
        <v>21</v>
      </c>
    </row>
    <row r="51" spans="7:8" ht="15">
      <c r="G51" s="8"/>
      <c r="H51" s="15"/>
    </row>
    <row r="52" spans="7:8" ht="15">
      <c r="G52" s="8" t="s">
        <v>34</v>
      </c>
      <c r="H52" s="14" t="s">
        <v>23</v>
      </c>
    </row>
    <row r="53" spans="7:8" ht="15">
      <c r="G53" s="8"/>
      <c r="H53" s="17"/>
    </row>
    <row r="54" spans="7:8" ht="29.25">
      <c r="G54" s="8" t="s">
        <v>35</v>
      </c>
      <c r="H54" s="12" t="s">
        <v>18</v>
      </c>
    </row>
    <row r="55" spans="7:8" ht="43.5">
      <c r="G55" s="8"/>
      <c r="H55" s="12" t="s">
        <v>20</v>
      </c>
    </row>
    <row r="56" spans="7:8" ht="15">
      <c r="G56" s="8"/>
      <c r="H56" s="12" t="s">
        <v>21</v>
      </c>
    </row>
    <row r="57" spans="7:8" ht="15">
      <c r="G57" s="8"/>
      <c r="H57" s="14" t="s">
        <v>23</v>
      </c>
    </row>
  </sheetData>
  <sheetProtection sheet="1" objects="1" scenario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
    </sheetView>
  </sheetViews>
  <sheetFormatPr defaultColWidth="9.140625" defaultRowHeight="15"/>
  <sheetData/>
  <sheetProtection sheet="1" objects="1" scenarios="1"/>
  <dataValidations count="1">
    <dataValidation type="list" allowBlank="1" showInputMessage="1" showErrorMessage="1" sqref="B3">
      <formula1>"95, 75, 85, 55"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Lenka Chovancová Ťupeková</dc:creator>
  <cp:keywords/>
  <dc:description/>
  <cp:lastModifiedBy>ZelenePC L540</cp:lastModifiedBy>
  <cp:lastPrinted>2016-12-15T13:54:18Z</cp:lastPrinted>
  <dcterms:created xsi:type="dcterms:W3CDTF">2016-05-04T13:03:49Z</dcterms:created>
  <dcterms:modified xsi:type="dcterms:W3CDTF">2020-05-29T20:08:50Z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1051</vt:i4>
  </property>
</Properties>
</file>